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 s="1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H467" s="1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H349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H299" s="1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H131" s="1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G13"/>
  <c r="F13"/>
  <c r="F47" s="1"/>
  <c r="I341" l="1"/>
  <c r="G47"/>
  <c r="H89"/>
  <c r="I131"/>
  <c r="F173"/>
  <c r="H257"/>
  <c r="I299"/>
  <c r="J341"/>
  <c r="H425"/>
  <c r="H47"/>
  <c r="I89"/>
  <c r="F131"/>
  <c r="J131"/>
  <c r="G173"/>
  <c r="H215"/>
  <c r="I257"/>
  <c r="F299"/>
  <c r="J299"/>
  <c r="G341"/>
  <c r="H383"/>
  <c r="I425"/>
  <c r="F467"/>
  <c r="J467"/>
  <c r="G509"/>
  <c r="H551"/>
  <c r="I593"/>
  <c r="J173"/>
  <c r="G215"/>
  <c r="F341"/>
  <c r="G383"/>
  <c r="I467"/>
  <c r="F509"/>
  <c r="J509"/>
  <c r="H593"/>
  <c r="I47"/>
  <c r="F89"/>
  <c r="J89"/>
  <c r="G131"/>
  <c r="H173"/>
  <c r="I215"/>
  <c r="F257"/>
  <c r="J257"/>
  <c r="G299"/>
  <c r="H341"/>
  <c r="I383"/>
  <c r="F425"/>
  <c r="J425"/>
  <c r="G467"/>
  <c r="H509"/>
  <c r="I551"/>
  <c r="F593"/>
  <c r="J593"/>
  <c r="H594" l="1"/>
  <c r="F594"/>
  <c r="G594"/>
  <c r="I594"/>
  <c r="J594"/>
  <c r="L242"/>
  <c r="L237"/>
  <c r="L101"/>
  <c r="L131"/>
  <c r="L395"/>
  <c r="L425"/>
  <c r="L257"/>
  <c r="L227"/>
  <c r="L494"/>
  <c r="L489"/>
  <c r="L311"/>
  <c r="L341"/>
  <c r="L563"/>
  <c r="L593"/>
  <c r="L578"/>
  <c r="L573"/>
  <c r="L158"/>
  <c r="L153"/>
  <c r="L437"/>
  <c r="L467"/>
  <c r="L89"/>
  <c r="L59"/>
  <c r="L185"/>
  <c r="L215"/>
  <c r="L536"/>
  <c r="L531"/>
  <c r="L447"/>
  <c r="L452"/>
  <c r="L410"/>
  <c r="L405"/>
  <c r="L27"/>
  <c r="L32"/>
  <c r="L326"/>
  <c r="L321"/>
  <c r="L116"/>
  <c r="L111"/>
  <c r="L509"/>
  <c r="L479"/>
  <c r="L279"/>
  <c r="L284"/>
  <c r="L368"/>
  <c r="L363"/>
  <c r="L69"/>
  <c r="L74"/>
  <c r="L353"/>
  <c r="L383"/>
  <c r="L551"/>
  <c r="L521"/>
  <c r="L299"/>
  <c r="L269"/>
  <c r="L173"/>
  <c r="L143"/>
  <c r="L200"/>
  <c r="L195"/>
  <c r="L46"/>
  <c r="L550"/>
  <c r="L585"/>
  <c r="L333"/>
  <c r="L291"/>
  <c r="L130"/>
  <c r="L592"/>
  <c r="L375"/>
  <c r="L424"/>
  <c r="L382"/>
  <c r="L501"/>
  <c r="L17"/>
  <c r="L47"/>
  <c r="L594"/>
  <c r="L88"/>
  <c r="L256"/>
  <c r="L81"/>
  <c r="L543"/>
  <c r="L508"/>
  <c r="L459"/>
  <c r="L298"/>
  <c r="L340"/>
  <c r="L417"/>
  <c r="L207"/>
  <c r="L466"/>
  <c r="L123"/>
  <c r="L249"/>
  <c r="L165"/>
  <c r="L214"/>
  <c r="L39"/>
  <c r="L172"/>
</calcChain>
</file>

<file path=xl/sharedStrings.xml><?xml version="1.0" encoding="utf-8"?>
<sst xmlns="http://schemas.openxmlformats.org/spreadsheetml/2006/main" count="655" uniqueCount="119">
  <si>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</si>
  <si>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</si>
  <si>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</si>
  <si>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</si>
  <si>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</si>
  <si>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</si>
  <si>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</si>
  <si>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</si>
  <si>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</si>
  <si>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</si>
  <si>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</si>
  <si>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</si>
  <si>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</si>
  <si>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</si>
  <si>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</si>
  <si>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</si>
  <si>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</si>
  <si>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</si>
  <si>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</si>
  <si>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</si>
  <si>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</si>
  <si>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</si>
  <si>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</si>
  <si>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</si>
  <si>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</si>
  <si>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</si>
  <si>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</si>
  <si>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</si>
  <si>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</si>
  <si>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</si>
  <si>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</si>
  <si>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</si>
  <si>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</si>
  <si>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</si>
  <si>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</si>
  <si>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</si>
  <si>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</si>
  <si>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</si>
  <si>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</si>
  <si>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</si>
  <si>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</si>
  <si>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</si>
  <si>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</si>
  <si>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</si>
  <si>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</si>
  <si>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</si>
  <si>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Симроуд И.В.</t>
  </si>
  <si>
    <t>пельмени отварные</t>
  </si>
  <si>
    <t>пром</t>
  </si>
  <si>
    <t>овощи</t>
  </si>
  <si>
    <t>кофейный напиток с молоком</t>
  </si>
  <si>
    <t>54-23гн</t>
  </si>
  <si>
    <t>хлеб пшеничный/хлеб урожайный</t>
  </si>
  <si>
    <t>плов из курицы</t>
  </si>
  <si>
    <t>54-12м</t>
  </si>
  <si>
    <t>компот из смеси сухофруктов</t>
  </si>
  <si>
    <t>54-1хн</t>
  </si>
  <si>
    <t>салат</t>
  </si>
  <si>
    <t>яблоко</t>
  </si>
  <si>
    <t>салат из моркови и яблок</t>
  </si>
  <si>
    <t>54-11з</t>
  </si>
  <si>
    <t>каша жидкая молочная овсяная</t>
  </si>
  <si>
    <t>54-22к</t>
  </si>
  <si>
    <t>чай с сахаром</t>
  </si>
  <si>
    <t>54-2гн</t>
  </si>
  <si>
    <t>банан</t>
  </si>
  <si>
    <t>сыр</t>
  </si>
  <si>
    <t>54-1з</t>
  </si>
  <si>
    <t>масло сливочное</t>
  </si>
  <si>
    <t>54-19з</t>
  </si>
  <si>
    <t>омлет натуральный</t>
  </si>
  <si>
    <t>54-2о</t>
  </si>
  <si>
    <t>кисель из концентрата</t>
  </si>
  <si>
    <t>апельсин</t>
  </si>
  <si>
    <t>54-27з</t>
  </si>
  <si>
    <t>каша " дружба"</t>
  </si>
  <si>
    <t>54-16к</t>
  </si>
  <si>
    <t>салат из белокочанной  капусты</t>
  </si>
  <si>
    <t>54-7з</t>
  </si>
  <si>
    <t>повидло</t>
  </si>
  <si>
    <t>йогурт</t>
  </si>
  <si>
    <t>рыба припущенная в молоке</t>
  </si>
  <si>
    <t>54-7р</t>
  </si>
  <si>
    <t>картофель отварной в молоке</t>
  </si>
  <si>
    <t>54-10г</t>
  </si>
  <si>
    <t>чай с лимоном и сахаром</t>
  </si>
  <si>
    <t>54-3гн</t>
  </si>
  <si>
    <t>соус</t>
  </si>
  <si>
    <t>соус белый основной</t>
  </si>
  <si>
    <t>54-2соус</t>
  </si>
  <si>
    <t>каша молочная кукурузная</t>
  </si>
  <si>
    <t>54-1к</t>
  </si>
  <si>
    <t>какао с молоком</t>
  </si>
  <si>
    <t>54-21гн</t>
  </si>
  <si>
    <t>салат картофельный с морковью и зеленым горошком</t>
  </si>
  <si>
    <t>54-34з</t>
  </si>
  <si>
    <t>оладьи из печени по- кунцевски</t>
  </si>
  <si>
    <t>54-31м</t>
  </si>
  <si>
    <t>картофельное пюре</t>
  </si>
  <si>
    <t>54-11г</t>
  </si>
  <si>
    <t>соус красный основной</t>
  </si>
  <si>
    <t>54-3соус</t>
  </si>
  <si>
    <t>тефтели мясные</t>
  </si>
  <si>
    <t>рагу из овощей</t>
  </si>
  <si>
    <t>кукуруза сахарная</t>
  </si>
  <si>
    <t>54-21з</t>
  </si>
  <si>
    <t>54-9г</t>
  </si>
  <si>
    <t>рыба запеченая с сыром и луком</t>
  </si>
  <si>
    <t>54-12р</t>
  </si>
  <si>
    <t>макароны отварные с овощами</t>
  </si>
  <si>
    <t>54-2г</t>
  </si>
  <si>
    <t>чай с молоком и сахаром</t>
  </si>
  <si>
    <t>54-13хн</t>
  </si>
  <si>
    <t>пудинг из творога с яблоками</t>
  </si>
  <si>
    <t>54-4т</t>
  </si>
  <si>
    <t>жаркое по -домашнему</t>
  </si>
  <si>
    <t>54-9м</t>
  </si>
  <si>
    <t>морковь отварная дольками</t>
  </si>
  <si>
    <t>сыр порционно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</si>
</sst>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28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180</v>
      </c>
      <c r="G6" s="48">
        <v>14.38</v>
      </c>
      <c r="H6" s="48">
        <v>18.899999999999999</v>
      </c>
      <c r="I6" s="48">
        <v>46.8</v>
      </c>
      <c r="J6" s="48">
        <v>383.6</v>
      </c>
      <c r="K6" s="49" t="s">
        <v>48</v>
      </c>
      <c r="L6" s="48">
        <v>41.11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3</v>
      </c>
      <c r="H8" s="51">
        <v>2</v>
      </c>
      <c r="I8" s="51">
        <v>11</v>
      </c>
      <c r="J8" s="51">
        <v>78.56</v>
      </c>
      <c r="K8" s="52" t="s">
        <v>51</v>
      </c>
      <c r="L8" s="51">
        <v>8.61</v>
      </c>
    </row>
    <row r="9" spans="1:12" ht="15">
      <c r="A9" s="25"/>
      <c r="B9" s="16"/>
      <c r="C9" s="11"/>
      <c r="D9" s="7" t="s">
        <v>23</v>
      </c>
      <c r="E9" s="50" t="s">
        <v>52</v>
      </c>
      <c r="F9" s="51">
        <v>50</v>
      </c>
      <c r="G9" s="51">
        <v>3.32</v>
      </c>
      <c r="H9" s="51">
        <v>0.51</v>
      </c>
      <c r="I9" s="51">
        <v>20.85</v>
      </c>
      <c r="J9" s="51">
        <v>97.16</v>
      </c>
      <c r="K9" s="52" t="s">
        <v>48</v>
      </c>
      <c r="L9" s="51">
        <v>3.52</v>
      </c>
    </row>
    <row r="10" spans="1:12" ht="15">
      <c r="A10" s="25"/>
      <c r="B10" s="16"/>
      <c r="C10" s="11"/>
      <c r="D10" s="7" t="s">
        <v>27</v>
      </c>
      <c r="E10" s="50" t="s">
        <v>118</v>
      </c>
      <c r="F10" s="51">
        <v>20</v>
      </c>
      <c r="G10" s="51">
        <v>4</v>
      </c>
      <c r="H10" s="51">
        <v>4</v>
      </c>
      <c r="I10" s="51">
        <v>0</v>
      </c>
      <c r="J10" s="51">
        <v>70</v>
      </c>
      <c r="K10" s="52" t="s">
        <v>67</v>
      </c>
      <c r="L10" s="51">
        <v>13.4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450</v>
      </c>
      <c r="G13" s="21">
        <f>SUM(G6:G12)</f>
        <v>24.700000000000003</v>
      </c>
      <c r="H13" s="21">
        <f>SUM(H6:H12)</f>
        <v>25.41</v>
      </c>
      <c r="I13" s="21">
        <f>SUM(I6:I12)</f>
        <v>78.650000000000006</v>
      </c>
      <c r="J13" s="21">
        <f>SUM(J6:J12)</f>
        <v>629.32000000000005</v>
      </c>
      <c r="K13" s="27"/>
      <c r="L13" s="21">
        <f>SUM(L6:L12)</f>
        <v>66.64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450</v>
      </c>
      <c r="G47" s="34">
        <f>G13+G17+G27+G32+G39+G46</f>
        <v>24.700000000000003</v>
      </c>
      <c r="H47" s="34">
        <f>H13+H17+H27+H32+H39+H46</f>
        <v>25.41</v>
      </c>
      <c r="I47" s="34">
        <f>I13+I17+I27+I32+I39+I46</f>
        <v>78.650000000000006</v>
      </c>
      <c r="J47" s="34">
        <f>J13+J17+J27+J32+J39+J46</f>
        <v>629.32000000000005</v>
      </c>
      <c r="K47" s="35"/>
      <c r="L47" s="34">
        <f ca="1">L13+L17+L27+L32+L39+L46</f>
        <v>0</v>
      </c>
    </row>
    <row r="48" spans="1:12" ht="15.75" thickBot="1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>
        <v>180</v>
      </c>
      <c r="G48" s="48">
        <v>24</v>
      </c>
      <c r="H48" s="48">
        <v>7.3</v>
      </c>
      <c r="I48" s="48">
        <v>30</v>
      </c>
      <c r="J48" s="48">
        <v>283.14</v>
      </c>
      <c r="K48" s="49" t="s">
        <v>54</v>
      </c>
      <c r="L48" s="48">
        <v>32.9</v>
      </c>
    </row>
    <row r="49" spans="1:12" ht="15">
      <c r="A49" s="15"/>
      <c r="B49" s="16"/>
      <c r="C49" s="11"/>
      <c r="D49" s="5" t="s">
        <v>57</v>
      </c>
      <c r="E49" s="50" t="s">
        <v>59</v>
      </c>
      <c r="F49" s="51">
        <v>80</v>
      </c>
      <c r="G49" s="51">
        <v>0.8</v>
      </c>
      <c r="H49" s="51">
        <v>8.1</v>
      </c>
      <c r="I49" s="51">
        <v>5.7</v>
      </c>
      <c r="J49" s="51">
        <v>98.9</v>
      </c>
      <c r="K49" s="52" t="s">
        <v>60</v>
      </c>
      <c r="L49" s="51">
        <v>9.26</v>
      </c>
    </row>
    <row r="50" spans="1:12" ht="1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0.5</v>
      </c>
      <c r="H50" s="51">
        <v>0</v>
      </c>
      <c r="I50" s="51">
        <v>19.8</v>
      </c>
      <c r="J50" s="51">
        <v>81</v>
      </c>
      <c r="K50" s="52" t="s">
        <v>56</v>
      </c>
      <c r="L50" s="51">
        <v>6.78</v>
      </c>
    </row>
    <row r="51" spans="1:12" ht="15">
      <c r="A51" s="15"/>
      <c r="B51" s="16"/>
      <c r="C51" s="11"/>
      <c r="D51" s="7" t="s">
        <v>23</v>
      </c>
      <c r="E51" s="50" t="s">
        <v>52</v>
      </c>
      <c r="F51" s="51">
        <v>50</v>
      </c>
      <c r="G51" s="51">
        <v>3.32</v>
      </c>
      <c r="H51" s="51">
        <v>0.51</v>
      </c>
      <c r="I51" s="51">
        <v>20.85</v>
      </c>
      <c r="J51" s="51">
        <v>97.16</v>
      </c>
      <c r="K51" s="52" t="s">
        <v>48</v>
      </c>
      <c r="L51" s="51">
        <v>3.52</v>
      </c>
    </row>
    <row r="52" spans="1:12" ht="15">
      <c r="A52" s="15"/>
      <c r="B52" s="16"/>
      <c r="C52" s="11"/>
      <c r="D52" s="7" t="s">
        <v>24</v>
      </c>
      <c r="E52" s="50" t="s">
        <v>58</v>
      </c>
      <c r="F52" s="51">
        <v>100</v>
      </c>
      <c r="G52" s="51">
        <v>1</v>
      </c>
      <c r="H52" s="51">
        <v>1</v>
      </c>
      <c r="I52" s="51">
        <v>16</v>
      </c>
      <c r="J52" s="51">
        <v>59</v>
      </c>
      <c r="K52" s="52" t="s">
        <v>48</v>
      </c>
      <c r="L52" s="51">
        <v>14.5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610</v>
      </c>
      <c r="G55" s="21">
        <f>SUM(G48:G54)</f>
        <v>29.62</v>
      </c>
      <c r="H55" s="21">
        <f>SUM(H48:H54)</f>
        <v>16.909999999999997</v>
      </c>
      <c r="I55" s="21">
        <f>SUM(I48:I54)</f>
        <v>92.35</v>
      </c>
      <c r="J55" s="21">
        <f>SUM(J48:J54)</f>
        <v>619.19999999999993</v>
      </c>
      <c r="K55" s="27"/>
      <c r="L55" s="21">
        <f>SUM(L48:L54)</f>
        <v>66.960000000000008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610</v>
      </c>
      <c r="G89" s="34">
        <f>G55+G59+G69+G74+G81+G88</f>
        <v>29.62</v>
      </c>
      <c r="H89" s="34">
        <f>H55+H59+H69+H74+H81+H88</f>
        <v>16.909999999999997</v>
      </c>
      <c r="I89" s="34">
        <f>I55+I59+I69+I74+I81+I88</f>
        <v>92.35</v>
      </c>
      <c r="J89" s="34">
        <f>J55+J59+J69+J74+J81+J88</f>
        <v>619.19999999999993</v>
      </c>
      <c r="K89" s="35"/>
      <c r="L89" s="34">
        <f ca="1">L55+L59+L69+L74+L81+L88</f>
        <v>0</v>
      </c>
    </row>
    <row r="90" spans="1:12" ht="15.75" thickBot="1">
      <c r="A90" s="22">
        <v>1</v>
      </c>
      <c r="B90" s="23">
        <v>3</v>
      </c>
      <c r="C90" s="24" t="s">
        <v>20</v>
      </c>
      <c r="D90" s="5" t="s">
        <v>21</v>
      </c>
      <c r="E90" s="47" t="s">
        <v>61</v>
      </c>
      <c r="F90" s="48">
        <v>200</v>
      </c>
      <c r="G90" s="48">
        <v>6.8</v>
      </c>
      <c r="H90" s="48">
        <v>7.5</v>
      </c>
      <c r="I90" s="48">
        <v>24.7</v>
      </c>
      <c r="J90" s="48">
        <v>192.6</v>
      </c>
      <c r="K90" s="49" t="s">
        <v>62</v>
      </c>
      <c r="L90" s="48">
        <v>13.01</v>
      </c>
    </row>
    <row r="91" spans="1:12" ht="15">
      <c r="A91" s="25"/>
      <c r="B91" s="16"/>
      <c r="C91" s="11"/>
      <c r="D91" s="5" t="s">
        <v>27</v>
      </c>
      <c r="E91" s="50" t="s">
        <v>68</v>
      </c>
      <c r="F91" s="51">
        <v>10</v>
      </c>
      <c r="G91" s="51">
        <v>0.1</v>
      </c>
      <c r="H91" s="51">
        <v>7.2</v>
      </c>
      <c r="I91" s="51">
        <v>0.1</v>
      </c>
      <c r="J91" s="51">
        <v>66.099999999999994</v>
      </c>
      <c r="K91" s="51" t="s">
        <v>69</v>
      </c>
      <c r="L91" s="51">
        <v>7.8</v>
      </c>
    </row>
    <row r="92" spans="1:12" ht="15">
      <c r="A92" s="25"/>
      <c r="B92" s="16"/>
      <c r="C92" s="11"/>
      <c r="D92" s="7" t="s">
        <v>22</v>
      </c>
      <c r="E92" s="50" t="s">
        <v>63</v>
      </c>
      <c r="F92" s="51">
        <v>200</v>
      </c>
      <c r="G92" s="51">
        <v>0.2</v>
      </c>
      <c r="H92" s="51">
        <v>0</v>
      </c>
      <c r="I92" s="51">
        <v>6.58</v>
      </c>
      <c r="J92" s="51">
        <v>26.8</v>
      </c>
      <c r="K92" s="52" t="s">
        <v>64</v>
      </c>
      <c r="L92" s="51">
        <v>1.27</v>
      </c>
    </row>
    <row r="93" spans="1:12" ht="15">
      <c r="A93" s="25"/>
      <c r="B93" s="16"/>
      <c r="C93" s="11"/>
      <c r="D93" s="7" t="s">
        <v>23</v>
      </c>
      <c r="E93" s="50" t="s">
        <v>52</v>
      </c>
      <c r="F93" s="51">
        <v>50</v>
      </c>
      <c r="G93" s="51">
        <v>3.32</v>
      </c>
      <c r="H93" s="51">
        <v>0.51</v>
      </c>
      <c r="I93" s="51">
        <v>20.85</v>
      </c>
      <c r="J93" s="51">
        <v>97.16</v>
      </c>
      <c r="K93" s="52" t="s">
        <v>48</v>
      </c>
      <c r="L93" s="51">
        <v>3.52</v>
      </c>
    </row>
    <row r="94" spans="1:12" ht="15">
      <c r="A94" s="25"/>
      <c r="B94" s="16"/>
      <c r="C94" s="11"/>
      <c r="D94" s="7" t="s">
        <v>24</v>
      </c>
      <c r="E94" s="50" t="s">
        <v>65</v>
      </c>
      <c r="F94" s="51">
        <v>150</v>
      </c>
      <c r="G94" s="51">
        <v>7.5</v>
      </c>
      <c r="H94" s="51">
        <v>1.5</v>
      </c>
      <c r="I94" s="51">
        <v>39.299999999999997</v>
      </c>
      <c r="J94" s="51">
        <v>180</v>
      </c>
      <c r="K94" s="52" t="s">
        <v>48</v>
      </c>
      <c r="L94" s="51">
        <v>27.75</v>
      </c>
    </row>
    <row r="95" spans="1:12" ht="15">
      <c r="A95" s="25"/>
      <c r="B95" s="16"/>
      <c r="C95" s="11"/>
      <c r="D95" s="7" t="s">
        <v>27</v>
      </c>
      <c r="E95" s="50" t="s">
        <v>66</v>
      </c>
      <c r="F95" s="51">
        <v>10</v>
      </c>
      <c r="G95" s="51">
        <v>2</v>
      </c>
      <c r="H95" s="51">
        <v>2</v>
      </c>
      <c r="I95" s="51">
        <v>0</v>
      </c>
      <c r="J95" s="51">
        <v>318</v>
      </c>
      <c r="K95" s="52" t="s">
        <v>67</v>
      </c>
      <c r="L95" s="51">
        <v>7.2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1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620</v>
      </c>
      <c r="G97" s="21">
        <f>SUM(G90:G96)</f>
        <v>19.920000000000002</v>
      </c>
      <c r="H97" s="21">
        <f>SUM(H90:H96)</f>
        <v>18.71</v>
      </c>
      <c r="I97" s="21">
        <f>SUM(I90:I96)</f>
        <v>91.53</v>
      </c>
      <c r="J97" s="21">
        <f>SUM(J90:J96)</f>
        <v>880.66</v>
      </c>
      <c r="K97" s="27"/>
      <c r="L97" s="21">
        <f>SUM(L90:L96)</f>
        <v>60.55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620</v>
      </c>
      <c r="G131" s="34">
        <f>G97+G101+G111+G116+G123+G130</f>
        <v>19.920000000000002</v>
      </c>
      <c r="H131" s="34">
        <f>H97+H101+H111+H116+H123+H130</f>
        <v>18.71</v>
      </c>
      <c r="I131" s="34">
        <f>I97+I101+I111+I116+I123+I130</f>
        <v>91.53</v>
      </c>
      <c r="J131" s="34">
        <f>J97+J101+J111+J116+J123+J130</f>
        <v>880.66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70</v>
      </c>
      <c r="F132" s="48">
        <v>200</v>
      </c>
      <c r="G132" s="48">
        <v>13</v>
      </c>
      <c r="H132" s="48">
        <v>14.3</v>
      </c>
      <c r="I132" s="48">
        <v>6.4</v>
      </c>
      <c r="J132" s="48">
        <v>204.7</v>
      </c>
      <c r="K132" s="49" t="s">
        <v>71</v>
      </c>
      <c r="L132" s="48">
        <v>37.78</v>
      </c>
    </row>
    <row r="133" spans="1:12" ht="15">
      <c r="A133" s="25"/>
      <c r="B133" s="16"/>
      <c r="C133" s="11"/>
      <c r="D133" s="7" t="s">
        <v>49</v>
      </c>
      <c r="E133" s="50" t="s">
        <v>117</v>
      </c>
      <c r="F133" s="51">
        <v>60</v>
      </c>
      <c r="G133" s="51">
        <v>0.83</v>
      </c>
      <c r="H133" s="51">
        <v>2.0299999999999998</v>
      </c>
      <c r="I133" s="51">
        <v>4.13</v>
      </c>
      <c r="J133" s="51">
        <v>37.58</v>
      </c>
      <c r="K133" s="52" t="s">
        <v>74</v>
      </c>
      <c r="L133" s="51">
        <v>6.18</v>
      </c>
    </row>
    <row r="134" spans="1:12" ht="15">
      <c r="A134" s="25"/>
      <c r="B134" s="16"/>
      <c r="C134" s="11"/>
      <c r="D134" s="7" t="s">
        <v>22</v>
      </c>
      <c r="E134" s="50" t="s">
        <v>72</v>
      </c>
      <c r="F134" s="51">
        <v>200</v>
      </c>
      <c r="G134" s="51">
        <v>0.4</v>
      </c>
      <c r="H134" s="51">
        <v>1.7999999999999999E-2</v>
      </c>
      <c r="I134" s="51">
        <v>25.24</v>
      </c>
      <c r="J134" s="51">
        <v>102.72</v>
      </c>
      <c r="K134" s="52">
        <v>376</v>
      </c>
      <c r="L134" s="51">
        <v>6.57</v>
      </c>
    </row>
    <row r="135" spans="1:12" ht="15">
      <c r="A135" s="25"/>
      <c r="B135" s="16"/>
      <c r="C135" s="11"/>
      <c r="D135" s="7" t="s">
        <v>23</v>
      </c>
      <c r="E135" s="50" t="s">
        <v>52</v>
      </c>
      <c r="F135" s="51">
        <v>50</v>
      </c>
      <c r="G135" s="51">
        <v>3.32</v>
      </c>
      <c r="H135" s="51">
        <v>0.51</v>
      </c>
      <c r="I135" s="51">
        <v>20.85</v>
      </c>
      <c r="J135" s="51">
        <v>97.16</v>
      </c>
      <c r="K135" s="52" t="s">
        <v>48</v>
      </c>
      <c r="L135" s="51">
        <v>3.52</v>
      </c>
    </row>
    <row r="136" spans="1:12" ht="15">
      <c r="A136" s="25"/>
      <c r="B136" s="16"/>
      <c r="C136" s="11"/>
      <c r="D136" s="7" t="s">
        <v>24</v>
      </c>
      <c r="E136" s="50" t="s">
        <v>73</v>
      </c>
      <c r="F136" s="51">
        <v>100</v>
      </c>
      <c r="G136" s="51">
        <v>0.31</v>
      </c>
      <c r="H136" s="51">
        <v>0.31</v>
      </c>
      <c r="I136" s="51">
        <v>24.4</v>
      </c>
      <c r="J136" s="51">
        <v>81.400000000000006</v>
      </c>
      <c r="K136" s="52" t="s">
        <v>48</v>
      </c>
      <c r="L136" s="51">
        <v>20</v>
      </c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610</v>
      </c>
      <c r="G139" s="21">
        <f>SUM(G132:G138)</f>
        <v>17.86</v>
      </c>
      <c r="H139" s="21">
        <f>SUM(H132:H138)</f>
        <v>17.168000000000003</v>
      </c>
      <c r="I139" s="21">
        <f>SUM(I132:I138)</f>
        <v>81.02</v>
      </c>
      <c r="J139" s="21">
        <f>SUM(J132:J138)</f>
        <v>523.55999999999995</v>
      </c>
      <c r="K139" s="27"/>
      <c r="L139" s="21">
        <f>SUM(L132:L138)</f>
        <v>74.050000000000011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610</v>
      </c>
      <c r="G173" s="34">
        <f>G139+G143+G153+G158+G165+G172</f>
        <v>17.86</v>
      </c>
      <c r="H173" s="34">
        <f>H139+H143+H153+H158+H165+H172</f>
        <v>17.168000000000003</v>
      </c>
      <c r="I173" s="34">
        <f>I139+I143+I153+I158+I165+I172</f>
        <v>81.02</v>
      </c>
      <c r="J173" s="34">
        <f>J139+J143+J153+J158+J165+J172</f>
        <v>523.55999999999995</v>
      </c>
      <c r="K173" s="35"/>
      <c r="L173" s="34">
        <f ca="1">L139+L143+L153+L158+L165+L172</f>
        <v>0</v>
      </c>
    </row>
    <row r="174" spans="1:12" ht="15.75" thickBot="1">
      <c r="A174" s="22">
        <v>1</v>
      </c>
      <c r="B174" s="23">
        <v>5</v>
      </c>
      <c r="C174" s="24" t="s">
        <v>20</v>
      </c>
      <c r="D174" s="5" t="s">
        <v>21</v>
      </c>
      <c r="E174" s="47" t="s">
        <v>75</v>
      </c>
      <c r="F174" s="48">
        <v>200</v>
      </c>
      <c r="G174" s="48">
        <v>5</v>
      </c>
      <c r="H174" s="48">
        <v>6</v>
      </c>
      <c r="I174" s="48">
        <v>24.1</v>
      </c>
      <c r="J174" s="48">
        <v>168.9</v>
      </c>
      <c r="K174" s="49" t="s">
        <v>76</v>
      </c>
      <c r="L174" s="48">
        <v>12.99</v>
      </c>
    </row>
    <row r="175" spans="1:12" ht="15">
      <c r="A175" s="25"/>
      <c r="B175" s="16"/>
      <c r="C175" s="11"/>
      <c r="D175" s="5" t="s">
        <v>57</v>
      </c>
      <c r="E175" s="50" t="s">
        <v>77</v>
      </c>
      <c r="F175" s="51">
        <v>60</v>
      </c>
      <c r="G175" s="51">
        <v>1.58</v>
      </c>
      <c r="H175" s="51">
        <v>6.1</v>
      </c>
      <c r="I175" s="51">
        <v>6.23</v>
      </c>
      <c r="J175" s="51">
        <v>85.73</v>
      </c>
      <c r="K175" s="52" t="s">
        <v>78</v>
      </c>
      <c r="L175" s="51">
        <v>9.76</v>
      </c>
    </row>
    <row r="176" spans="1:12" ht="15">
      <c r="A176" s="25"/>
      <c r="B176" s="16"/>
      <c r="C176" s="11"/>
      <c r="D176" s="7" t="s">
        <v>22</v>
      </c>
      <c r="E176" s="50" t="s">
        <v>50</v>
      </c>
      <c r="F176" s="51">
        <v>200</v>
      </c>
      <c r="G176" s="51">
        <v>3.41</v>
      </c>
      <c r="H176" s="51">
        <v>3.2</v>
      </c>
      <c r="I176" s="51">
        <v>11.44</v>
      </c>
      <c r="J176" s="51">
        <v>83.38</v>
      </c>
      <c r="K176" s="52" t="s">
        <v>51</v>
      </c>
      <c r="L176" s="51">
        <v>8.61</v>
      </c>
    </row>
    <row r="177" spans="1:12" ht="15">
      <c r="A177" s="25"/>
      <c r="B177" s="16"/>
      <c r="C177" s="11"/>
      <c r="D177" s="7" t="s">
        <v>23</v>
      </c>
      <c r="E177" s="50" t="s">
        <v>52</v>
      </c>
      <c r="F177" s="51">
        <v>50</v>
      </c>
      <c r="G177" s="51">
        <v>3.32</v>
      </c>
      <c r="H177" s="51">
        <v>0.51</v>
      </c>
      <c r="I177" s="51">
        <v>20.85</v>
      </c>
      <c r="J177" s="51">
        <v>97.16</v>
      </c>
      <c r="K177" s="52" t="s">
        <v>48</v>
      </c>
      <c r="L177" s="51">
        <v>3.52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7" t="s">
        <v>27</v>
      </c>
      <c r="E179" s="50" t="s">
        <v>79</v>
      </c>
      <c r="F179" s="51">
        <v>30</v>
      </c>
      <c r="G179" s="51">
        <v>2.44</v>
      </c>
      <c r="H179" s="51">
        <v>0</v>
      </c>
      <c r="I179" s="51">
        <v>12</v>
      </c>
      <c r="J179" s="51">
        <v>57</v>
      </c>
      <c r="K179" s="52" t="s">
        <v>48</v>
      </c>
      <c r="L179" s="51">
        <v>4.8</v>
      </c>
    </row>
    <row r="180" spans="1:12" ht="15">
      <c r="A180" s="25"/>
      <c r="B180" s="16"/>
      <c r="C180" s="11"/>
      <c r="D180" s="7" t="s">
        <v>27</v>
      </c>
      <c r="E180" s="50" t="s">
        <v>80</v>
      </c>
      <c r="F180" s="51">
        <v>95</v>
      </c>
      <c r="G180" s="51">
        <v>3</v>
      </c>
      <c r="H180" s="51">
        <v>1</v>
      </c>
      <c r="I180" s="51">
        <v>15</v>
      </c>
      <c r="J180" s="51">
        <v>81</v>
      </c>
      <c r="K180" s="52" t="s">
        <v>48</v>
      </c>
      <c r="L180" s="51">
        <v>25.65</v>
      </c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635</v>
      </c>
      <c r="G181" s="21">
        <f>SUM(G174:G180)</f>
        <v>18.75</v>
      </c>
      <c r="H181" s="21">
        <f>SUM(H174:H180)</f>
        <v>16.810000000000002</v>
      </c>
      <c r="I181" s="21">
        <f>SUM(I174:I180)</f>
        <v>89.62</v>
      </c>
      <c r="J181" s="21">
        <f>SUM(J174:J180)</f>
        <v>573.16999999999996</v>
      </c>
      <c r="K181" s="27"/>
      <c r="L181" s="21">
        <f>SUM(L174:L180)</f>
        <v>65.33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635</v>
      </c>
      <c r="G215" s="34">
        <f>G181+G185+G195+G200+G207+G214</f>
        <v>18.75</v>
      </c>
      <c r="H215" s="34">
        <f>H181+H185+H195+H200+H207+H214</f>
        <v>16.810000000000002</v>
      </c>
      <c r="I215" s="34">
        <f>I181+I185+I195+I200+I207+I214</f>
        <v>89.62</v>
      </c>
      <c r="J215" s="34">
        <f>J181+J185+J195+J200+J207+J214</f>
        <v>573.16999999999996</v>
      </c>
      <c r="K215" s="35"/>
      <c r="L215" s="34">
        <f ca="1">L181+L185+L195+L200+L207+L214</f>
        <v>0</v>
      </c>
    </row>
    <row r="216" spans="1:12" ht="15.75" thickBot="1">
      <c r="A216" s="22">
        <v>2</v>
      </c>
      <c r="B216" s="23">
        <v>6</v>
      </c>
      <c r="C216" s="24" t="s">
        <v>20</v>
      </c>
      <c r="D216" s="5" t="s">
        <v>21</v>
      </c>
      <c r="E216" s="47" t="s">
        <v>81</v>
      </c>
      <c r="F216" s="48">
        <v>100</v>
      </c>
      <c r="G216" s="48">
        <v>13.1</v>
      </c>
      <c r="H216" s="48">
        <v>8</v>
      </c>
      <c r="I216" s="48">
        <v>2.9</v>
      </c>
      <c r="J216" s="48">
        <v>131.6</v>
      </c>
      <c r="K216" s="49" t="s">
        <v>82</v>
      </c>
      <c r="L216" s="48">
        <v>22.02</v>
      </c>
    </row>
    <row r="217" spans="1:12" ht="15">
      <c r="A217" s="25"/>
      <c r="B217" s="16"/>
      <c r="C217" s="11"/>
      <c r="D217" s="5" t="s">
        <v>21</v>
      </c>
      <c r="E217" s="50" t="s">
        <v>83</v>
      </c>
      <c r="F217" s="51">
        <v>150</v>
      </c>
      <c r="G217" s="51">
        <v>4.5</v>
      </c>
      <c r="H217" s="51">
        <v>6</v>
      </c>
      <c r="I217" s="51">
        <v>26.6</v>
      </c>
      <c r="J217" s="51">
        <v>173.7</v>
      </c>
      <c r="K217" s="52" t="s">
        <v>84</v>
      </c>
      <c r="L217" s="51">
        <v>12.99</v>
      </c>
    </row>
    <row r="218" spans="1:12" ht="15">
      <c r="A218" s="25"/>
      <c r="B218" s="16"/>
      <c r="C218" s="11"/>
      <c r="D218" s="7" t="s">
        <v>22</v>
      </c>
      <c r="E218" s="50" t="s">
        <v>85</v>
      </c>
      <c r="F218" s="51">
        <v>200</v>
      </c>
      <c r="G218" s="51">
        <v>0.3</v>
      </c>
      <c r="H218" s="51">
        <v>0</v>
      </c>
      <c r="I218" s="51">
        <v>6.7</v>
      </c>
      <c r="J218" s="51">
        <v>27.9</v>
      </c>
      <c r="K218" s="52" t="s">
        <v>86</v>
      </c>
      <c r="L218" s="51">
        <v>2.67</v>
      </c>
    </row>
    <row r="219" spans="1:12" ht="15">
      <c r="A219" s="25"/>
      <c r="B219" s="16"/>
      <c r="C219" s="11"/>
      <c r="D219" s="7" t="s">
        <v>23</v>
      </c>
      <c r="E219" s="50" t="s">
        <v>52</v>
      </c>
      <c r="F219" s="51">
        <v>50</v>
      </c>
      <c r="G219" s="51">
        <v>3.6</v>
      </c>
      <c r="H219" s="51">
        <v>0.51</v>
      </c>
      <c r="I219" s="51">
        <v>20.85</v>
      </c>
      <c r="J219" s="51">
        <v>97.16</v>
      </c>
      <c r="K219" s="52" t="s">
        <v>48</v>
      </c>
      <c r="L219" s="51">
        <v>3.52</v>
      </c>
    </row>
    <row r="220" spans="1:12" ht="15">
      <c r="A220" s="25"/>
      <c r="B220" s="16"/>
      <c r="C220" s="11"/>
      <c r="D220" s="7" t="s">
        <v>24</v>
      </c>
      <c r="E220" s="50" t="s">
        <v>58</v>
      </c>
      <c r="F220" s="51">
        <v>100</v>
      </c>
      <c r="G220" s="51">
        <v>0.5</v>
      </c>
      <c r="H220" s="51">
        <v>0.5</v>
      </c>
      <c r="I220" s="51">
        <v>16.3</v>
      </c>
      <c r="J220" s="51">
        <v>58.75</v>
      </c>
      <c r="K220" s="52"/>
      <c r="L220" s="51">
        <v>14.5</v>
      </c>
    </row>
    <row r="221" spans="1:12" ht="15">
      <c r="A221" s="25"/>
      <c r="B221" s="16"/>
      <c r="C221" s="11"/>
      <c r="D221" s="7" t="s">
        <v>87</v>
      </c>
      <c r="E221" s="50" t="s">
        <v>88</v>
      </c>
      <c r="F221" s="51">
        <v>30</v>
      </c>
      <c r="G221" s="51">
        <v>0.81</v>
      </c>
      <c r="H221" s="51">
        <v>1.1399999999999999</v>
      </c>
      <c r="I221" s="51">
        <v>1.32</v>
      </c>
      <c r="J221" s="51">
        <v>18.75</v>
      </c>
      <c r="K221" s="52" t="s">
        <v>89</v>
      </c>
      <c r="L221" s="51">
        <v>3.41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630</v>
      </c>
      <c r="G223" s="21">
        <f>SUM(G216:G222)</f>
        <v>22.810000000000002</v>
      </c>
      <c r="H223" s="21">
        <f>SUM(H216:H222)</f>
        <v>16.149999999999999</v>
      </c>
      <c r="I223" s="21">
        <f>SUM(I216:I222)</f>
        <v>74.67</v>
      </c>
      <c r="J223" s="21">
        <f>SUM(J216:J222)</f>
        <v>507.8599999999999</v>
      </c>
      <c r="K223" s="27"/>
      <c r="L223" s="21">
        <f>SUM(L216:L222)</f>
        <v>59.11</v>
      </c>
    </row>
    <row r="224" spans="1:12" ht="15">
      <c r="A224" s="28">
        <f>A216</f>
        <v>2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2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>
      <c r="A238" s="28">
        <f>A216</f>
        <v>2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2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2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 thickBot="1">
      <c r="A257" s="31">
        <f>A216</f>
        <v>2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630</v>
      </c>
      <c r="G257" s="34">
        <f>G223+G227+G237+G242+G249+G256</f>
        <v>22.810000000000002</v>
      </c>
      <c r="H257" s="34">
        <f>H223+H227+H237+H242+H249+H256</f>
        <v>16.149999999999999</v>
      </c>
      <c r="I257" s="34">
        <f>I223+I227+I237+I242+I249+I256</f>
        <v>74.67</v>
      </c>
      <c r="J257" s="34">
        <f>J223+J227+J237+J242+J249+J256</f>
        <v>507.8599999999999</v>
      </c>
      <c r="K257" s="35"/>
      <c r="L257" s="34">
        <f ca="1">L223+L227+L237+L242+L249+L256</f>
        <v>0</v>
      </c>
    </row>
    <row r="258" spans="1:12" ht="15.75" thickBot="1">
      <c r="A258" s="22">
        <v>2</v>
      </c>
      <c r="B258" s="23">
        <v>7</v>
      </c>
      <c r="C258" s="24" t="s">
        <v>20</v>
      </c>
      <c r="D258" s="5" t="s">
        <v>21</v>
      </c>
      <c r="E258" s="47" t="s">
        <v>90</v>
      </c>
      <c r="F258" s="48">
        <v>200</v>
      </c>
      <c r="G258" s="48">
        <v>5.8</v>
      </c>
      <c r="H258" s="48">
        <v>5.8</v>
      </c>
      <c r="I258" s="48">
        <v>33</v>
      </c>
      <c r="J258" s="48">
        <v>207.9</v>
      </c>
      <c r="K258" s="49" t="s">
        <v>91</v>
      </c>
      <c r="L258" s="48">
        <v>13</v>
      </c>
    </row>
    <row r="259" spans="1:12" ht="15">
      <c r="A259" s="25"/>
      <c r="B259" s="16"/>
      <c r="C259" s="11"/>
      <c r="D259" s="5" t="s">
        <v>57</v>
      </c>
      <c r="E259" s="50" t="s">
        <v>94</v>
      </c>
      <c r="F259" s="51">
        <v>100</v>
      </c>
      <c r="G259" s="51">
        <v>3</v>
      </c>
      <c r="H259" s="51">
        <v>7.2</v>
      </c>
      <c r="I259" s="51">
        <v>10.4</v>
      </c>
      <c r="J259" s="51">
        <v>117.4</v>
      </c>
      <c r="K259" s="52" t="s">
        <v>95</v>
      </c>
      <c r="L259" s="51">
        <v>13.74</v>
      </c>
    </row>
    <row r="260" spans="1:12" ht="15">
      <c r="A260" s="25"/>
      <c r="B260" s="16"/>
      <c r="C260" s="11"/>
      <c r="D260" s="7" t="s">
        <v>22</v>
      </c>
      <c r="E260" s="50" t="s">
        <v>92</v>
      </c>
      <c r="F260" s="51">
        <v>180</v>
      </c>
      <c r="G260" s="51">
        <v>3</v>
      </c>
      <c r="H260" s="51">
        <v>3</v>
      </c>
      <c r="I260" s="51">
        <v>11.83</v>
      </c>
      <c r="J260" s="51">
        <v>89.18</v>
      </c>
      <c r="K260" s="52" t="s">
        <v>93</v>
      </c>
      <c r="L260" s="51">
        <v>4.79</v>
      </c>
    </row>
    <row r="261" spans="1:12" ht="15">
      <c r="A261" s="25"/>
      <c r="B261" s="16"/>
      <c r="C261" s="11"/>
      <c r="D261" s="7" t="s">
        <v>23</v>
      </c>
      <c r="E261" s="50" t="s">
        <v>52</v>
      </c>
      <c r="F261" s="51">
        <v>50</v>
      </c>
      <c r="G261" s="51">
        <v>3.6</v>
      </c>
      <c r="H261" s="51">
        <v>0.51</v>
      </c>
      <c r="I261" s="51">
        <v>20.85</v>
      </c>
      <c r="J261" s="51">
        <v>97.16</v>
      </c>
      <c r="K261" s="52" t="s">
        <v>48</v>
      </c>
      <c r="L261" s="51">
        <v>3.52</v>
      </c>
    </row>
    <row r="262" spans="1:12" ht="15">
      <c r="A262" s="25"/>
      <c r="B262" s="16"/>
      <c r="C262" s="11"/>
      <c r="D262" s="7" t="s">
        <v>24</v>
      </c>
      <c r="E262" s="50" t="s">
        <v>65</v>
      </c>
      <c r="F262" s="51">
        <v>150</v>
      </c>
      <c r="G262" s="51">
        <v>1.7</v>
      </c>
      <c r="H262" s="51">
        <v>0.5</v>
      </c>
      <c r="I262" s="51">
        <v>34.5</v>
      </c>
      <c r="J262" s="51">
        <v>134</v>
      </c>
      <c r="K262" s="52" t="s">
        <v>48</v>
      </c>
      <c r="L262" s="51">
        <v>27.75</v>
      </c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680</v>
      </c>
      <c r="G265" s="21">
        <f>SUM(G258:G264)</f>
        <v>17.100000000000001</v>
      </c>
      <c r="H265" s="21">
        <f>SUM(H258:H264)</f>
        <v>17.010000000000002</v>
      </c>
      <c r="I265" s="21">
        <f>SUM(I258:I264)</f>
        <v>110.58</v>
      </c>
      <c r="J265" s="21">
        <f>SUM(J258:J264)</f>
        <v>645.64</v>
      </c>
      <c r="K265" s="27"/>
      <c r="L265" s="21">
        <f>SUM(L258:L264)</f>
        <v>62.800000000000004</v>
      </c>
    </row>
    <row r="266" spans="1:12" ht="15">
      <c r="A266" s="28">
        <f>A258</f>
        <v>2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2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>
      <c r="A280" s="28">
        <f>A258</f>
        <v>2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2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2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 thickBot="1">
      <c r="A299" s="31">
        <f>A258</f>
        <v>2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680</v>
      </c>
      <c r="G299" s="34">
        <f>G265+G269+G279+G284+G291+G298</f>
        <v>17.100000000000001</v>
      </c>
      <c r="H299" s="34">
        <f>H265+H269+H279+H284+H291+H298</f>
        <v>17.010000000000002</v>
      </c>
      <c r="I299" s="34">
        <f>I265+I269+I279+I284+I291+I298</f>
        <v>110.58</v>
      </c>
      <c r="J299" s="34">
        <f>J265+J269+J279+J284+J291+J298</f>
        <v>645.64</v>
      </c>
      <c r="K299" s="35"/>
      <c r="L299" s="34">
        <f ca="1">L265+L269+L279+L284+L291+L298</f>
        <v>0</v>
      </c>
    </row>
    <row r="300" spans="1:12" ht="15.75" thickBot="1">
      <c r="A300" s="22">
        <v>2</v>
      </c>
      <c r="B300" s="23">
        <v>8</v>
      </c>
      <c r="C300" s="24" t="s">
        <v>20</v>
      </c>
      <c r="D300" s="5" t="s">
        <v>21</v>
      </c>
      <c r="E300" s="47" t="s">
        <v>96</v>
      </c>
      <c r="F300" s="48">
        <v>90</v>
      </c>
      <c r="G300" s="48">
        <v>15</v>
      </c>
      <c r="H300" s="48">
        <v>10.35</v>
      </c>
      <c r="I300" s="48">
        <v>14.17</v>
      </c>
      <c r="J300" s="48">
        <v>210.83</v>
      </c>
      <c r="K300" s="49" t="s">
        <v>97</v>
      </c>
      <c r="L300" s="48">
        <v>41.36</v>
      </c>
    </row>
    <row r="301" spans="1:12" ht="15">
      <c r="A301" s="25"/>
      <c r="B301" s="16"/>
      <c r="C301" s="11"/>
      <c r="D301" s="5" t="s">
        <v>21</v>
      </c>
      <c r="E301" s="50" t="s">
        <v>98</v>
      </c>
      <c r="F301" s="51">
        <v>150</v>
      </c>
      <c r="G301" s="51">
        <v>3.2</v>
      </c>
      <c r="H301" s="51">
        <v>5.2</v>
      </c>
      <c r="I301" s="51">
        <v>19.8</v>
      </c>
      <c r="J301" s="51">
        <v>139.4</v>
      </c>
      <c r="K301" s="52" t="s">
        <v>99</v>
      </c>
      <c r="L301" s="51">
        <v>15.49</v>
      </c>
    </row>
    <row r="302" spans="1:12" ht="15">
      <c r="A302" s="25"/>
      <c r="B302" s="16"/>
      <c r="C302" s="11"/>
      <c r="D302" s="7" t="s">
        <v>22</v>
      </c>
      <c r="E302" s="50" t="s">
        <v>72</v>
      </c>
      <c r="F302" s="51">
        <v>200</v>
      </c>
      <c r="G302" s="51">
        <v>0.4</v>
      </c>
      <c r="H302" s="51">
        <v>1.7999999999999999E-2</v>
      </c>
      <c r="I302" s="51">
        <v>25.24</v>
      </c>
      <c r="J302" s="51">
        <v>102.72</v>
      </c>
      <c r="K302" s="52">
        <v>376</v>
      </c>
      <c r="L302" s="51">
        <v>6.57</v>
      </c>
    </row>
    <row r="303" spans="1:12" ht="15">
      <c r="A303" s="25"/>
      <c r="B303" s="16"/>
      <c r="C303" s="11"/>
      <c r="D303" s="7" t="s">
        <v>23</v>
      </c>
      <c r="E303" s="50" t="s">
        <v>52</v>
      </c>
      <c r="F303" s="51">
        <v>50</v>
      </c>
      <c r="G303" s="51">
        <v>3.32</v>
      </c>
      <c r="H303" s="51">
        <v>0.51</v>
      </c>
      <c r="I303" s="51">
        <v>20.85</v>
      </c>
      <c r="J303" s="51">
        <v>97.16</v>
      </c>
      <c r="K303" s="52" t="s">
        <v>48</v>
      </c>
      <c r="L303" s="51">
        <v>3.52</v>
      </c>
    </row>
    <row r="304" spans="1:12" ht="15">
      <c r="A304" s="25"/>
      <c r="B304" s="16"/>
      <c r="C304" s="11"/>
      <c r="D304" s="7" t="s">
        <v>49</v>
      </c>
      <c r="E304" s="50" t="s">
        <v>117</v>
      </c>
      <c r="F304" s="51">
        <v>60</v>
      </c>
      <c r="G304" s="51">
        <v>0.83</v>
      </c>
      <c r="H304" s="51">
        <v>2.0299999999999998</v>
      </c>
      <c r="I304" s="51">
        <v>4.13</v>
      </c>
      <c r="J304" s="51">
        <v>37.58</v>
      </c>
      <c r="K304" s="52" t="s">
        <v>74</v>
      </c>
      <c r="L304" s="51">
        <v>6.18</v>
      </c>
    </row>
    <row r="305" spans="1:12" ht="15">
      <c r="A305" s="25"/>
      <c r="B305" s="16"/>
      <c r="C305" s="11"/>
      <c r="D305" s="7" t="s">
        <v>87</v>
      </c>
      <c r="E305" s="50" t="s">
        <v>100</v>
      </c>
      <c r="F305" s="51">
        <v>30</v>
      </c>
      <c r="G305" s="51">
        <v>0.9</v>
      </c>
      <c r="H305" s="51">
        <v>0.72</v>
      </c>
      <c r="I305" s="51">
        <v>2.67</v>
      </c>
      <c r="J305" s="51">
        <v>21.24</v>
      </c>
      <c r="K305" s="52" t="s">
        <v>101</v>
      </c>
      <c r="L305" s="51">
        <v>3.29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580</v>
      </c>
      <c r="G307" s="21">
        <f>SUM(G300:G306)</f>
        <v>23.649999999999995</v>
      </c>
      <c r="H307" s="21">
        <f>SUM(H300:H306)</f>
        <v>18.828000000000003</v>
      </c>
      <c r="I307" s="21">
        <f>SUM(I300:I306)</f>
        <v>86.86</v>
      </c>
      <c r="J307" s="21">
        <f>SUM(J300:J306)</f>
        <v>608.93000000000006</v>
      </c>
      <c r="K307" s="27"/>
      <c r="L307" s="21">
        <f>SUM(L300:L306)</f>
        <v>76.410000000000011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 thickBot="1">
      <c r="A341" s="31">
        <f>A300</f>
        <v>2</v>
      </c>
      <c r="B341" s="32">
        <f>B300</f>
        <v>8</v>
      </c>
      <c r="C341" s="61" t="s">
        <v>4</v>
      </c>
      <c r="D341" s="62"/>
      <c r="E341" s="33"/>
      <c r="F341" s="34">
        <f>F307+F311+F321+F326+F333+F340</f>
        <v>580</v>
      </c>
      <c r="G341" s="34">
        <f>G307+G311+G321+G326+G333+G340</f>
        <v>23.649999999999995</v>
      </c>
      <c r="H341" s="34">
        <f>H307+H311+H321+H326+H333+H340</f>
        <v>18.828000000000003</v>
      </c>
      <c r="I341" s="34">
        <f>I307+I311+I321+I326+I333+I340</f>
        <v>86.86</v>
      </c>
      <c r="J341" s="34">
        <f>J307+J311+J321+J326+J333+J340</f>
        <v>608.93000000000006</v>
      </c>
      <c r="K341" s="35"/>
      <c r="L341" s="34">
        <f ca="1">L307+L311+L321+L326+L333+L340</f>
        <v>0</v>
      </c>
    </row>
    <row r="342" spans="1:12" ht="15.75" thickBot="1">
      <c r="A342" s="15">
        <v>2</v>
      </c>
      <c r="B342" s="16">
        <v>9</v>
      </c>
      <c r="C342" s="24" t="s">
        <v>20</v>
      </c>
      <c r="D342" s="5" t="s">
        <v>21</v>
      </c>
      <c r="E342" s="47" t="s">
        <v>102</v>
      </c>
      <c r="F342" s="48">
        <v>90</v>
      </c>
      <c r="G342" s="48">
        <v>13.7</v>
      </c>
      <c r="H342" s="48">
        <v>13.1</v>
      </c>
      <c r="I342" s="48">
        <v>18.54</v>
      </c>
      <c r="J342" s="48">
        <v>221.3</v>
      </c>
      <c r="K342" s="49" t="s">
        <v>48</v>
      </c>
      <c r="L342" s="48">
        <v>32.51</v>
      </c>
    </row>
    <row r="343" spans="1:12" ht="15">
      <c r="A343" s="15"/>
      <c r="B343" s="16"/>
      <c r="C343" s="11"/>
      <c r="D343" s="5" t="s">
        <v>21</v>
      </c>
      <c r="E343" s="50" t="s">
        <v>103</v>
      </c>
      <c r="F343" s="51">
        <v>150</v>
      </c>
      <c r="G343" s="51">
        <v>2</v>
      </c>
      <c r="H343" s="51">
        <v>7</v>
      </c>
      <c r="I343" s="51">
        <v>13.6</v>
      </c>
      <c r="J343" s="51">
        <v>133.4</v>
      </c>
      <c r="K343" s="52" t="s">
        <v>106</v>
      </c>
      <c r="L343" s="51">
        <v>18.350000000000001</v>
      </c>
    </row>
    <row r="344" spans="1:12" ht="15">
      <c r="A344" s="15"/>
      <c r="B344" s="16"/>
      <c r="C344" s="11"/>
      <c r="D344" s="7" t="s">
        <v>22</v>
      </c>
      <c r="E344" s="50" t="s">
        <v>50</v>
      </c>
      <c r="F344" s="51">
        <v>200</v>
      </c>
      <c r="G344" s="51">
        <v>3.14</v>
      </c>
      <c r="H344" s="51">
        <v>2.48</v>
      </c>
      <c r="I344" s="51">
        <v>11</v>
      </c>
      <c r="J344" s="51">
        <v>78.56</v>
      </c>
      <c r="K344" s="52" t="s">
        <v>51</v>
      </c>
      <c r="L344" s="51">
        <v>8.61</v>
      </c>
    </row>
    <row r="345" spans="1:12" ht="15">
      <c r="A345" s="15"/>
      <c r="B345" s="16"/>
      <c r="C345" s="11"/>
      <c r="D345" s="7" t="s">
        <v>23</v>
      </c>
      <c r="E345" s="50" t="s">
        <v>52</v>
      </c>
      <c r="F345" s="51">
        <v>50</v>
      </c>
      <c r="G345" s="51">
        <v>3.32</v>
      </c>
      <c r="H345" s="51">
        <v>0.51</v>
      </c>
      <c r="I345" s="51">
        <v>20.85</v>
      </c>
      <c r="J345" s="51">
        <v>97.16</v>
      </c>
      <c r="K345" s="52" t="s">
        <v>48</v>
      </c>
      <c r="L345" s="51">
        <v>3.52</v>
      </c>
    </row>
    <row r="346" spans="1:12" ht="15">
      <c r="A346" s="15"/>
      <c r="B346" s="16"/>
      <c r="C346" s="11"/>
      <c r="D346" s="7" t="s">
        <v>49</v>
      </c>
      <c r="E346" s="50" t="s">
        <v>104</v>
      </c>
      <c r="F346" s="51">
        <v>40</v>
      </c>
      <c r="G346" s="51">
        <v>0.8</v>
      </c>
      <c r="H346" s="51">
        <v>0.1</v>
      </c>
      <c r="I346" s="51">
        <v>4.0999999999999996</v>
      </c>
      <c r="J346" s="51">
        <v>20.9</v>
      </c>
      <c r="K346" s="52" t="s">
        <v>105</v>
      </c>
      <c r="L346" s="51">
        <v>5.65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530</v>
      </c>
      <c r="G349" s="21">
        <f>SUM(G342:G348)</f>
        <v>22.96</v>
      </c>
      <c r="H349" s="21">
        <f>SUM(H342:H348)</f>
        <v>23.190000000000005</v>
      </c>
      <c r="I349" s="21">
        <f>SUM(I342:I348)</f>
        <v>68.09</v>
      </c>
      <c r="J349" s="21">
        <f>SUM(J342:J348)</f>
        <v>551.32000000000005</v>
      </c>
      <c r="K349" s="27"/>
      <c r="L349" s="21">
        <f>SUM(L342:L348)</f>
        <v>68.64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 thickBot="1">
      <c r="A383" s="36">
        <f>A342</f>
        <v>2</v>
      </c>
      <c r="B383" s="36">
        <f>B342</f>
        <v>9</v>
      </c>
      <c r="C383" s="61" t="s">
        <v>4</v>
      </c>
      <c r="D383" s="62"/>
      <c r="E383" s="33"/>
      <c r="F383" s="34">
        <f>F349+F353+F363+F368+F375+F382</f>
        <v>530</v>
      </c>
      <c r="G383" s="34">
        <f>G349+G353+G363+G368+G375+G382</f>
        <v>22.96</v>
      </c>
      <c r="H383" s="34">
        <f>H349+H353+H363+H368+H375+H382</f>
        <v>23.190000000000005</v>
      </c>
      <c r="I383" s="34">
        <f>I349+I353+I363+I368+I375+I382</f>
        <v>68.09</v>
      </c>
      <c r="J383" s="34">
        <f>J349+J353+J363+J368+J375+J382</f>
        <v>551.32000000000005</v>
      </c>
      <c r="K383" s="35"/>
      <c r="L383" s="34">
        <f ca="1">L349+L353+L363+L368+L375+L382</f>
        <v>0</v>
      </c>
    </row>
    <row r="384" spans="1:12" ht="15.75" thickBot="1">
      <c r="A384" s="22">
        <v>2</v>
      </c>
      <c r="B384" s="23">
        <v>10</v>
      </c>
      <c r="C384" s="24" t="s">
        <v>20</v>
      </c>
      <c r="D384" s="5" t="s">
        <v>21</v>
      </c>
      <c r="E384" s="47" t="s">
        <v>107</v>
      </c>
      <c r="F384" s="48">
        <v>90</v>
      </c>
      <c r="G384" s="48">
        <v>14</v>
      </c>
      <c r="H384" s="48">
        <v>9</v>
      </c>
      <c r="I384" s="48">
        <v>3</v>
      </c>
      <c r="J384" s="48">
        <v>157.77000000000001</v>
      </c>
      <c r="K384" s="49" t="s">
        <v>108</v>
      </c>
      <c r="L384" s="48">
        <v>27.21</v>
      </c>
    </row>
    <row r="385" spans="1:12" ht="15">
      <c r="A385" s="25"/>
      <c r="B385" s="16"/>
      <c r="C385" s="11"/>
      <c r="D385" s="5" t="s">
        <v>21</v>
      </c>
      <c r="E385" s="50" t="s">
        <v>109</v>
      </c>
      <c r="F385" s="51">
        <v>190</v>
      </c>
      <c r="G385" s="51">
        <v>5</v>
      </c>
      <c r="H385" s="51">
        <v>7.73</v>
      </c>
      <c r="I385" s="51">
        <v>34</v>
      </c>
      <c r="J385" s="51">
        <v>228.63</v>
      </c>
      <c r="K385" s="52" t="s">
        <v>110</v>
      </c>
      <c r="L385" s="51">
        <v>17.87</v>
      </c>
    </row>
    <row r="386" spans="1:12" ht="15">
      <c r="A386" s="25"/>
      <c r="B386" s="16"/>
      <c r="C386" s="11"/>
      <c r="D386" s="7" t="s">
        <v>22</v>
      </c>
      <c r="E386" s="50" t="s">
        <v>111</v>
      </c>
      <c r="F386" s="51">
        <v>200</v>
      </c>
      <c r="G386" s="51">
        <v>1</v>
      </c>
      <c r="H386" s="51">
        <v>1.1000000000000001</v>
      </c>
      <c r="I386" s="51">
        <v>9</v>
      </c>
      <c r="J386" s="51">
        <v>50.9</v>
      </c>
      <c r="K386" s="52" t="s">
        <v>112</v>
      </c>
      <c r="L386" s="51">
        <v>4.78</v>
      </c>
    </row>
    <row r="387" spans="1:12" ht="15">
      <c r="A387" s="25"/>
      <c r="B387" s="16"/>
      <c r="C387" s="11"/>
      <c r="D387" s="7" t="s">
        <v>23</v>
      </c>
      <c r="E387" s="50" t="s">
        <v>52</v>
      </c>
      <c r="F387" s="51">
        <v>40</v>
      </c>
      <c r="G387" s="51">
        <v>2</v>
      </c>
      <c r="H387" s="51">
        <v>0.42</v>
      </c>
      <c r="I387" s="51">
        <v>17</v>
      </c>
      <c r="J387" s="51">
        <v>75.8</v>
      </c>
      <c r="K387" s="52" t="s">
        <v>48</v>
      </c>
      <c r="L387" s="51">
        <v>2.88</v>
      </c>
    </row>
    <row r="388" spans="1:12" ht="15">
      <c r="A388" s="25"/>
      <c r="B388" s="16"/>
      <c r="C388" s="11"/>
      <c r="D388" s="7" t="s">
        <v>24</v>
      </c>
      <c r="E388" s="50" t="s">
        <v>58</v>
      </c>
      <c r="F388" s="51">
        <v>100</v>
      </c>
      <c r="G388" s="51">
        <v>0.5</v>
      </c>
      <c r="H388" s="51">
        <v>0.5</v>
      </c>
      <c r="I388" s="51">
        <v>16.3</v>
      </c>
      <c r="J388" s="51">
        <v>58.75</v>
      </c>
      <c r="K388" s="52" t="s">
        <v>48</v>
      </c>
      <c r="L388" s="51">
        <v>14.5</v>
      </c>
    </row>
    <row r="389" spans="1:12" ht="15">
      <c r="A389" s="25"/>
      <c r="B389" s="16"/>
      <c r="C389" s="11"/>
      <c r="D389" s="7" t="s">
        <v>87</v>
      </c>
      <c r="E389" s="50" t="s">
        <v>100</v>
      </c>
      <c r="F389" s="51">
        <v>30</v>
      </c>
      <c r="G389" s="51">
        <v>0.9</v>
      </c>
      <c r="H389" s="51">
        <v>0.72</v>
      </c>
      <c r="I389" s="51">
        <v>3</v>
      </c>
      <c r="J389" s="51">
        <v>21.24</v>
      </c>
      <c r="K389" s="52" t="s">
        <v>101</v>
      </c>
      <c r="L389" s="51">
        <v>3.29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650</v>
      </c>
      <c r="G391" s="21">
        <f>SUM(G384:G390)</f>
        <v>23.4</v>
      </c>
      <c r="H391" s="21">
        <f>SUM(H384:H390)</f>
        <v>19.470000000000002</v>
      </c>
      <c r="I391" s="21">
        <f>SUM(I384:I390)</f>
        <v>82.3</v>
      </c>
      <c r="J391" s="21">
        <f>SUM(J384:J390)</f>
        <v>593.08999999999992</v>
      </c>
      <c r="K391" s="27"/>
      <c r="L391" s="21">
        <f>SUM(L384:L390)</f>
        <v>70.530000000000015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61" t="s">
        <v>4</v>
      </c>
      <c r="D425" s="62"/>
      <c r="E425" s="33"/>
      <c r="F425" s="34">
        <f>F391+F395+F405+F410+F417+F424</f>
        <v>650</v>
      </c>
      <c r="G425" s="34">
        <f>G391+G395+G405+G410+G417+G424</f>
        <v>23.4</v>
      </c>
      <c r="H425" s="34">
        <f>H391+H395+H405+H410+H417+H424</f>
        <v>19.470000000000002</v>
      </c>
      <c r="I425" s="34">
        <f>I391+I395+I405+I410+I417+I424</f>
        <v>82.3</v>
      </c>
      <c r="J425" s="34">
        <f>J391+J395+J405+J410+J417+J424</f>
        <v>593.08999999999992</v>
      </c>
      <c r="K425" s="35"/>
      <c r="L425" s="34">
        <f ca="1">L391+L395+L405+L410+L417+L424</f>
        <v>0</v>
      </c>
    </row>
    <row r="426" spans="1:12" ht="15.75" thickBot="1">
      <c r="A426" s="22">
        <v>3</v>
      </c>
      <c r="B426" s="23">
        <v>11</v>
      </c>
      <c r="C426" s="24" t="s">
        <v>20</v>
      </c>
      <c r="D426" s="5" t="s">
        <v>21</v>
      </c>
      <c r="E426" s="47" t="s">
        <v>113</v>
      </c>
      <c r="F426" s="48">
        <v>200</v>
      </c>
      <c r="G426" s="48">
        <v>30</v>
      </c>
      <c r="H426" s="48">
        <v>15</v>
      </c>
      <c r="I426" s="48">
        <v>21</v>
      </c>
      <c r="J426" s="48">
        <v>334</v>
      </c>
      <c r="K426" s="49" t="s">
        <v>114</v>
      </c>
      <c r="L426" s="48">
        <v>65.319999999999993</v>
      </c>
    </row>
    <row r="427" spans="1:12" ht="15">
      <c r="A427" s="25"/>
      <c r="B427" s="16"/>
      <c r="C427" s="11"/>
      <c r="D427" s="5" t="s">
        <v>57</v>
      </c>
      <c r="E427" s="50" t="s">
        <v>59</v>
      </c>
      <c r="F427" s="51">
        <v>80</v>
      </c>
      <c r="G427" s="51">
        <v>1</v>
      </c>
      <c r="H427" s="51">
        <v>6.08</v>
      </c>
      <c r="I427" s="51">
        <v>6.23</v>
      </c>
      <c r="J427" s="51">
        <v>85</v>
      </c>
      <c r="K427" s="52" t="s">
        <v>60</v>
      </c>
      <c r="L427" s="51">
        <v>6.06</v>
      </c>
    </row>
    <row r="428" spans="1:12" ht="15">
      <c r="A428" s="25"/>
      <c r="B428" s="16"/>
      <c r="C428" s="11"/>
      <c r="D428" s="7" t="s">
        <v>22</v>
      </c>
      <c r="E428" s="50" t="s">
        <v>55</v>
      </c>
      <c r="F428" s="51">
        <v>200</v>
      </c>
      <c r="G428" s="51">
        <v>0.5</v>
      </c>
      <c r="H428" s="51">
        <v>0</v>
      </c>
      <c r="I428" s="51">
        <v>19.8</v>
      </c>
      <c r="J428" s="51">
        <v>81</v>
      </c>
      <c r="K428" s="52" t="s">
        <v>56</v>
      </c>
      <c r="L428" s="51">
        <v>6.78</v>
      </c>
    </row>
    <row r="429" spans="1:12" ht="15">
      <c r="A429" s="25"/>
      <c r="B429" s="16"/>
      <c r="C429" s="11"/>
      <c r="D429" s="7" t="s">
        <v>23</v>
      </c>
      <c r="E429" s="50" t="s">
        <v>52</v>
      </c>
      <c r="F429" s="51">
        <v>50</v>
      </c>
      <c r="G429" s="51">
        <v>3.32</v>
      </c>
      <c r="H429" s="51">
        <v>0.51</v>
      </c>
      <c r="I429" s="51">
        <v>20.85</v>
      </c>
      <c r="J429" s="51">
        <v>97.16</v>
      </c>
      <c r="K429" s="52" t="s">
        <v>48</v>
      </c>
      <c r="L429" s="51">
        <v>3.52</v>
      </c>
    </row>
    <row r="430" spans="1:12" ht="15">
      <c r="A430" s="25"/>
      <c r="B430" s="16"/>
      <c r="C430" s="11"/>
      <c r="D430" s="7"/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>SUM(G426:G432)</f>
        <v>34.82</v>
      </c>
      <c r="H433" s="21">
        <f>SUM(H426:H432)</f>
        <v>21.59</v>
      </c>
      <c r="I433" s="21">
        <f>SUM(I426:I432)</f>
        <v>67.88</v>
      </c>
      <c r="J433" s="21">
        <f>SUM(J426:J432)</f>
        <v>597.16</v>
      </c>
      <c r="K433" s="27"/>
      <c r="L433" s="21">
        <f>SUM(L426:L432)</f>
        <v>81.679999999999993</v>
      </c>
    </row>
    <row r="434" spans="1:12" ht="15">
      <c r="A434" s="28">
        <f>A426</f>
        <v>3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3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>
      <c r="A448" s="28">
        <f>A426</f>
        <v>3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3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3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>
      <c r="A467" s="31">
        <f>A426</f>
        <v>3</v>
      </c>
      <c r="B467" s="32">
        <f>B426</f>
        <v>11</v>
      </c>
      <c r="C467" s="61" t="s">
        <v>4</v>
      </c>
      <c r="D467" s="62"/>
      <c r="E467" s="33"/>
      <c r="F467" s="34">
        <f>F433+F437+F447+F452+F459+F466</f>
        <v>530</v>
      </c>
      <c r="G467" s="34">
        <f>G433+G437+G447+G452+G459+G466</f>
        <v>34.82</v>
      </c>
      <c r="H467" s="34">
        <f>H433+H437+H447+H452+H459+H466</f>
        <v>21.59</v>
      </c>
      <c r="I467" s="34">
        <f>I433+I437+I447+I452+I459+I466</f>
        <v>67.88</v>
      </c>
      <c r="J467" s="34">
        <f>J433+J437+J447+J452+J459+J466</f>
        <v>597.16</v>
      </c>
      <c r="K467" s="35"/>
      <c r="L467" s="34">
        <f ca="1">L433+L437+L447+L452+L459+L466</f>
        <v>0</v>
      </c>
    </row>
    <row r="468" spans="1:12" ht="15.75" thickBot="1">
      <c r="A468" s="22">
        <v>3</v>
      </c>
      <c r="B468" s="23">
        <v>12</v>
      </c>
      <c r="C468" s="24" t="s">
        <v>20</v>
      </c>
      <c r="D468" s="5" t="s">
        <v>21</v>
      </c>
      <c r="E468" s="47" t="s">
        <v>115</v>
      </c>
      <c r="F468" s="48">
        <v>200</v>
      </c>
      <c r="G468" s="48">
        <v>20.100000000000001</v>
      </c>
      <c r="H468" s="48">
        <v>18</v>
      </c>
      <c r="I468" s="48">
        <v>17.2</v>
      </c>
      <c r="J468" s="48">
        <v>318</v>
      </c>
      <c r="K468" s="49" t="s">
        <v>116</v>
      </c>
      <c r="L468" s="48">
        <v>38.979999999999997</v>
      </c>
    </row>
    <row r="469" spans="1:12" ht="15">
      <c r="A469" s="25"/>
      <c r="B469" s="16"/>
      <c r="C469" s="11"/>
      <c r="D469" s="5" t="s">
        <v>27</v>
      </c>
      <c r="E469" s="50" t="s">
        <v>66</v>
      </c>
      <c r="F469" s="51">
        <v>10</v>
      </c>
      <c r="G469" s="51">
        <v>2</v>
      </c>
      <c r="H469" s="51">
        <v>2</v>
      </c>
      <c r="I469" s="51">
        <v>0</v>
      </c>
      <c r="J469" s="51">
        <v>35</v>
      </c>
      <c r="K469" s="52" t="s">
        <v>67</v>
      </c>
      <c r="L469" s="51">
        <v>7.2</v>
      </c>
    </row>
    <row r="470" spans="1:12" ht="15">
      <c r="A470" s="25"/>
      <c r="B470" s="16"/>
      <c r="C470" s="11"/>
      <c r="D470" s="7" t="s">
        <v>22</v>
      </c>
      <c r="E470" s="50" t="s">
        <v>63</v>
      </c>
      <c r="F470" s="51">
        <v>200</v>
      </c>
      <c r="G470" s="51">
        <v>0.2</v>
      </c>
      <c r="H470" s="51">
        <v>0</v>
      </c>
      <c r="I470" s="51">
        <v>6.5</v>
      </c>
      <c r="J470" s="51">
        <v>26</v>
      </c>
      <c r="K470" s="52" t="s">
        <v>64</v>
      </c>
      <c r="L470" s="51">
        <v>1.27</v>
      </c>
    </row>
    <row r="471" spans="1:12" ht="15">
      <c r="A471" s="25"/>
      <c r="B471" s="16"/>
      <c r="C471" s="11"/>
      <c r="D471" s="7" t="s">
        <v>23</v>
      </c>
      <c r="E471" s="50" t="s">
        <v>52</v>
      </c>
      <c r="F471" s="51">
        <v>50</v>
      </c>
      <c r="G471" s="51">
        <v>3.32</v>
      </c>
      <c r="H471" s="51">
        <v>0.51</v>
      </c>
      <c r="I471" s="51">
        <v>20.85</v>
      </c>
      <c r="J471" s="51">
        <v>97.16</v>
      </c>
      <c r="K471" s="52" t="s">
        <v>48</v>
      </c>
      <c r="L471" s="51">
        <v>3.52</v>
      </c>
    </row>
    <row r="472" spans="1:12" ht="15">
      <c r="A472" s="25"/>
      <c r="B472" s="16"/>
      <c r="C472" s="11"/>
      <c r="D472" s="7" t="s">
        <v>24</v>
      </c>
      <c r="E472" s="50" t="s">
        <v>58</v>
      </c>
      <c r="F472" s="51">
        <v>100</v>
      </c>
      <c r="G472" s="51">
        <v>0.5</v>
      </c>
      <c r="H472" s="51">
        <v>0.5</v>
      </c>
      <c r="I472" s="51">
        <v>16.32</v>
      </c>
      <c r="J472" s="51">
        <v>58.74</v>
      </c>
      <c r="K472" s="52" t="s">
        <v>48</v>
      </c>
      <c r="L472" s="51">
        <v>14.5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>SUM(G468:G474)</f>
        <v>26.12</v>
      </c>
      <c r="H475" s="21">
        <f>SUM(H468:H474)</f>
        <v>21.01</v>
      </c>
      <c r="I475" s="21">
        <f>SUM(I468:I474)</f>
        <v>60.87</v>
      </c>
      <c r="J475" s="21">
        <f>SUM(J468:J474)</f>
        <v>534.9</v>
      </c>
      <c r="K475" s="27"/>
      <c r="L475" s="21">
        <f>SUM(L468:L474)</f>
        <v>65.47</v>
      </c>
    </row>
    <row r="476" spans="1:12" ht="15">
      <c r="A476" s="28">
        <f>A468</f>
        <v>3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3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>
      <c r="A490" s="28">
        <f>A468</f>
        <v>3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3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3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>
      <c r="A509" s="31">
        <f>A468</f>
        <v>3</v>
      </c>
      <c r="B509" s="32">
        <f>B468</f>
        <v>12</v>
      </c>
      <c r="C509" s="61" t="s">
        <v>4</v>
      </c>
      <c r="D509" s="62"/>
      <c r="E509" s="33"/>
      <c r="F509" s="34">
        <f>F475+F479+F489+F494+F501+F508</f>
        <v>560</v>
      </c>
      <c r="G509" s="34">
        <f>G475+G479+G489+G494+G501+G508</f>
        <v>26.12</v>
      </c>
      <c r="H509" s="34">
        <f>H475+H479+H489+H494+H501+H508</f>
        <v>21.01</v>
      </c>
      <c r="I509" s="34">
        <f>I475+I479+I489+I494+I501+I508</f>
        <v>60.87</v>
      </c>
      <c r="J509" s="34">
        <f>J475+J479+J489+J494+J501+J508</f>
        <v>534.9</v>
      </c>
      <c r="K509" s="35"/>
      <c r="L509" s="34">
        <f ca="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590.41666666666663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23.475833333333338</v>
      </c>
      <c r="H594" s="42">
        <f t="shared" si="0"/>
        <v>19.354666666666663</v>
      </c>
      <c r="I594" s="42">
        <f t="shared" si="0"/>
        <v>82.034999999999997</v>
      </c>
      <c r="J594" s="42">
        <f t="shared" si="0"/>
        <v>605.40083333333325</v>
      </c>
      <c r="K594" s="42"/>
      <c r="L594" s="42" t="e">
        <f t="shared" ca="1" si="0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cp:lastPrinted>2023-10-20T05:32:45Z</cp:lastPrinted>
  <dcterms:created xsi:type="dcterms:W3CDTF">2022-05-16T14:23:56Z</dcterms:created>
  <dcterms:modified xsi:type="dcterms:W3CDTF">2023-11-02T06:10:01Z</dcterms:modified>
</cp:coreProperties>
</file>