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6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J47" i="1"/>
  <c r="G89" i="1"/>
  <c r="H131" i="1"/>
  <c r="I173" i="1"/>
  <c r="F215" i="1"/>
  <c r="J215" i="1"/>
  <c r="G257" i="1"/>
  <c r="H299" i="1"/>
  <c r="F383" i="1"/>
  <c r="J383" i="1"/>
  <c r="G425" i="1"/>
  <c r="H467" i="1"/>
  <c r="I509" i="1"/>
  <c r="F551" i="1"/>
  <c r="J551" i="1"/>
  <c r="G593" i="1"/>
  <c r="I341" i="1"/>
  <c r="G47" i="1"/>
  <c r="H89" i="1"/>
  <c r="I131" i="1"/>
  <c r="F173" i="1"/>
  <c r="H257" i="1"/>
  <c r="I299" i="1"/>
  <c r="J341" i="1"/>
  <c r="H425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J173" i="1"/>
  <c r="G215" i="1"/>
  <c r="F341" i="1"/>
  <c r="G383" i="1"/>
  <c r="I467" i="1"/>
  <c r="F509" i="1"/>
  <c r="J509" i="1"/>
  <c r="H59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H594" i="1" l="1"/>
  <c r="F594" i="1"/>
  <c r="G594" i="1"/>
  <c r="I594" i="1"/>
  <c r="J594" i="1"/>
  <c r="L227" i="1"/>
  <c r="L257" i="1"/>
  <c r="L593" i="1"/>
  <c r="L563" i="1"/>
  <c r="L173" i="1"/>
  <c r="L143" i="1"/>
  <c r="L551" i="1"/>
  <c r="L521" i="1"/>
  <c r="L479" i="1"/>
  <c r="L509" i="1"/>
  <c r="L153" i="1"/>
  <c r="L158" i="1"/>
  <c r="L531" i="1"/>
  <c r="L536" i="1"/>
  <c r="L424" i="1"/>
  <c r="L89" i="1"/>
  <c r="L59" i="1"/>
  <c r="L311" i="1"/>
  <c r="L341" i="1"/>
  <c r="L27" i="1"/>
  <c r="L32" i="1"/>
  <c r="L467" i="1"/>
  <c r="L437" i="1"/>
  <c r="L375" i="1"/>
  <c r="L578" i="1"/>
  <c r="L573" i="1"/>
  <c r="L447" i="1"/>
  <c r="L452" i="1"/>
  <c r="L130" i="1"/>
  <c r="L326" i="1"/>
  <c r="L321" i="1"/>
  <c r="L214" i="1"/>
  <c r="L466" i="1"/>
  <c r="L501" i="1"/>
  <c r="L123" i="1"/>
  <c r="L368" i="1"/>
  <c r="L363" i="1"/>
  <c r="L39" i="1"/>
  <c r="L74" i="1"/>
  <c r="L69" i="1"/>
  <c r="L279" i="1"/>
  <c r="L284" i="1"/>
  <c r="L88" i="1"/>
  <c r="L299" i="1"/>
  <c r="L269" i="1"/>
  <c r="L185" i="1"/>
  <c r="L215" i="1"/>
  <c r="L395" i="1"/>
  <c r="L425" i="1"/>
  <c r="L340" i="1"/>
  <c r="L298" i="1"/>
  <c r="L459" i="1"/>
  <c r="L353" i="1"/>
  <c r="L383" i="1"/>
  <c r="L195" i="1"/>
  <c r="L200" i="1"/>
  <c r="L81" i="1"/>
  <c r="L508" i="1"/>
  <c r="L46" i="1"/>
  <c r="L333" i="1"/>
  <c r="L256" i="1"/>
  <c r="L17" i="1"/>
  <c r="L47" i="1"/>
  <c r="L594" i="1"/>
  <c r="L237" i="1"/>
  <c r="L242" i="1"/>
  <c r="L291" i="1"/>
  <c r="L382" i="1"/>
  <c r="L101" i="1"/>
  <c r="L131" i="1"/>
  <c r="L494" i="1"/>
  <c r="L489" i="1"/>
  <c r="L417" i="1"/>
  <c r="L543" i="1"/>
  <c r="L111" i="1"/>
  <c r="L116" i="1"/>
  <c r="L249" i="1"/>
  <c r="L165" i="1"/>
  <c r="L207" i="1"/>
  <c r="L550" i="1"/>
  <c r="L410" i="1"/>
  <c r="L405" i="1"/>
  <c r="L172" i="1"/>
  <c r="L585" i="1"/>
  <c r="L592" i="1"/>
</calcChain>
</file>

<file path=xl/sharedStrings.xml><?xml version="1.0" encoding="utf-8"?>
<sst xmlns="http://schemas.openxmlformats.org/spreadsheetml/2006/main" count="657" uniqueCount="109">
  <si>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</si>
  <si>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</si>
  <si>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</si>
  <si>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</si>
  <si>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</si>
  <si>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</si>
  <si>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</si>
  <si>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</si>
  <si>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</si>
  <si>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</si>
  <si>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</si>
  <si>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</si>
  <si>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</si>
  <si>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</si>
  <si>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</si>
  <si>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</si>
  <si>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</si>
  <si>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</si>
  <si>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</si>
  <si>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</si>
  <si>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</si>
  <si>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</si>
  <si>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</si>
  <si>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</si>
  <si>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</si>
  <si>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</si>
  <si>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</si>
  <si>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</si>
  <si>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</si>
  <si>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</si>
  <si>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</si>
  <si>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</si>
  <si>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</si>
  <si>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</si>
  <si>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</si>
  <si>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</si>
  <si>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</si>
  <si>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</si>
  <si>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</si>
  <si>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</si>
  <si>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</si>
  <si>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</si>
  <si>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</si>
  <si>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</si>
  <si>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</si>
  <si>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</si>
  <si>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Симроуд И.В.</t>
  </si>
  <si>
    <t>пром</t>
  </si>
  <si>
    <t>салат</t>
  </si>
  <si>
    <t>яблоко</t>
  </si>
  <si>
    <t>54-1з</t>
  </si>
  <si>
    <t>соус</t>
  </si>
  <si>
    <t>соус белый основной</t>
  </si>
  <si>
    <t>54-2соус</t>
  </si>
  <si>
    <t>картофельное пюре</t>
  </si>
  <si>
    <t>54-11г</t>
  </si>
  <si>
    <t>МБОУ ЧАИНСКАЯ СОШ</t>
  </si>
  <si>
    <t>пельмени</t>
  </si>
  <si>
    <t>сок</t>
  </si>
  <si>
    <t>54-14з</t>
  </si>
  <si>
    <t>огурец в нарезке</t>
  </si>
  <si>
    <t>напиток из шиповника</t>
  </si>
  <si>
    <t>хлеб пшеничный йодированный</t>
  </si>
  <si>
    <t>хлеб ржаной</t>
  </si>
  <si>
    <t>54-2з</t>
  </si>
  <si>
    <t>54-13хн</t>
  </si>
  <si>
    <t>масло сливочное (порциями)</t>
  </si>
  <si>
    <t>53-19з</t>
  </si>
  <si>
    <t>сыр твердых сортов в нарезке</t>
  </si>
  <si>
    <t>борщ сибирский с фрикадельками</t>
  </si>
  <si>
    <t>чай с лимоном и сахаром</t>
  </si>
  <si>
    <t>печенье</t>
  </si>
  <si>
    <t>конд.изд.</t>
  </si>
  <si>
    <t>2-25з</t>
  </si>
  <si>
    <t>54-3гн</t>
  </si>
  <si>
    <t>омлет натуральный</t>
  </si>
  <si>
    <t>какао с молоком и сахаром</t>
  </si>
  <si>
    <t>сельдь среднесоленая</t>
  </si>
  <si>
    <t>54-1о</t>
  </si>
  <si>
    <t>5-8з</t>
  </si>
  <si>
    <t>макароны отварные</t>
  </si>
  <si>
    <t>тефтели натуральные</t>
  </si>
  <si>
    <t>соус красный основной</t>
  </si>
  <si>
    <t>компот из смеси сухофруктов</t>
  </si>
  <si>
    <t>54-1г</t>
  </si>
  <si>
    <t>54-3соус</t>
  </si>
  <si>
    <t>54-1хн</t>
  </si>
  <si>
    <t>соус сметанный</t>
  </si>
  <si>
    <t>54-7р</t>
  </si>
  <si>
    <t>54-1соус</t>
  </si>
  <si>
    <t>запеканка из творога</t>
  </si>
  <si>
    <t>компот из изюма</t>
  </si>
  <si>
    <t>54-1т</t>
  </si>
  <si>
    <t>54-4хн</t>
  </si>
  <si>
    <t>салат из свеклы с курагой и изюмом</t>
  </si>
  <si>
    <t>плов с курицей</t>
  </si>
  <si>
    <t>54-12м</t>
  </si>
  <si>
    <t>каша гречневая рассыпчатая</t>
  </si>
  <si>
    <t>котлета из говядины</t>
  </si>
  <si>
    <t>кофейный напиток с молоком</t>
  </si>
  <si>
    <t>54-4г</t>
  </si>
  <si>
    <t>54-4м</t>
  </si>
  <si>
    <t>котлета из куринного мяса</t>
  </si>
  <si>
    <t>1-8з</t>
  </si>
  <si>
    <t>рис отварной</t>
  </si>
  <si>
    <t>рыба тушеная в томате с овощами</t>
  </si>
  <si>
    <t>54-6г</t>
  </si>
  <si>
    <t>54-11р</t>
  </si>
  <si>
    <t>рыба, припущенная в молоке(минтай)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</si>
</sst>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78" activePane="bottomRight" state="frozen"/>
      <selection pane="topRight" activeCell="E1" sqref="E1"/>
      <selection pane="bottomLeft" activeCell="A6" sqref="A6"/>
      <selection pane="bottomRight" activeCell="S188" sqref="S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56</v>
      </c>
      <c r="D1" s="62"/>
      <c r="E1" s="62"/>
      <c r="F1" s="13" t="s">
        <v>16</v>
      </c>
      <c r="G1" s="2" t="s">
        <v>17</v>
      </c>
      <c r="H1" s="63" t="s">
        <v>45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46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 x14ac:dyDescent="0.3">
      <c r="A6" s="22">
        <v>1</v>
      </c>
      <c r="B6" s="23">
        <v>1</v>
      </c>
      <c r="C6" s="24" t="s">
        <v>20</v>
      </c>
      <c r="D6" s="5" t="s">
        <v>27</v>
      </c>
      <c r="E6" s="58" t="s">
        <v>66</v>
      </c>
      <c r="F6" s="48">
        <v>10</v>
      </c>
      <c r="G6" s="48">
        <v>0.1</v>
      </c>
      <c r="H6" s="48">
        <v>7.3</v>
      </c>
      <c r="I6" s="48">
        <v>0.1</v>
      </c>
      <c r="J6" s="48">
        <v>66.099999999999994</v>
      </c>
      <c r="K6" s="49" t="s">
        <v>67</v>
      </c>
      <c r="L6" s="48">
        <v>13.6</v>
      </c>
    </row>
    <row r="7" spans="1:12" ht="15.75" thickBot="1" x14ac:dyDescent="0.3">
      <c r="A7" s="25"/>
      <c r="B7" s="16"/>
      <c r="C7" s="11"/>
      <c r="D7" s="5" t="s">
        <v>27</v>
      </c>
      <c r="E7" s="50" t="s">
        <v>60</v>
      </c>
      <c r="F7" s="48">
        <v>60</v>
      </c>
      <c r="G7" s="48">
        <v>0.5</v>
      </c>
      <c r="H7" s="48">
        <v>0.1</v>
      </c>
      <c r="I7" s="48">
        <v>1.5</v>
      </c>
      <c r="J7" s="48">
        <v>8.5</v>
      </c>
      <c r="K7" s="49" t="s">
        <v>64</v>
      </c>
      <c r="L7" s="48">
        <v>18.600000000000001</v>
      </c>
    </row>
    <row r="8" spans="1:12" ht="15" x14ac:dyDescent="0.25">
      <c r="A8" s="25"/>
      <c r="B8" s="16"/>
      <c r="C8" s="11"/>
      <c r="D8" s="5" t="s">
        <v>21</v>
      </c>
      <c r="E8" s="50" t="s">
        <v>57</v>
      </c>
      <c r="F8" s="51">
        <v>180</v>
      </c>
      <c r="G8" s="51">
        <v>16.8</v>
      </c>
      <c r="H8" s="51">
        <v>22</v>
      </c>
      <c r="I8" s="51">
        <v>22.1</v>
      </c>
      <c r="J8" s="51">
        <v>353.6</v>
      </c>
      <c r="K8" s="52" t="s">
        <v>47</v>
      </c>
      <c r="L8" s="51">
        <v>52.76</v>
      </c>
    </row>
    <row r="9" spans="1:12" ht="15.75" thickBot="1" x14ac:dyDescent="0.3">
      <c r="A9" s="25"/>
      <c r="B9" s="16"/>
      <c r="C9" s="11"/>
      <c r="D9" s="7" t="s">
        <v>22</v>
      </c>
      <c r="E9" s="50" t="s">
        <v>61</v>
      </c>
      <c r="F9" s="51">
        <v>200</v>
      </c>
      <c r="G9" s="51">
        <v>0.6</v>
      </c>
      <c r="H9" s="51">
        <v>0.2</v>
      </c>
      <c r="I9" s="51">
        <v>15.1</v>
      </c>
      <c r="J9" s="51">
        <v>65.400000000000006</v>
      </c>
      <c r="K9" s="52" t="s">
        <v>65</v>
      </c>
      <c r="L9" s="51">
        <v>9.24</v>
      </c>
    </row>
    <row r="10" spans="1:12" ht="15.75" thickBot="1" x14ac:dyDescent="0.3">
      <c r="A10" s="25"/>
      <c r="B10" s="16"/>
      <c r="C10" s="11"/>
      <c r="D10" s="7" t="s">
        <v>23</v>
      </c>
      <c r="E10" s="50" t="s">
        <v>63</v>
      </c>
      <c r="F10" s="48">
        <v>20</v>
      </c>
      <c r="G10" s="48">
        <v>1.3</v>
      </c>
      <c r="H10" s="48">
        <v>0.2</v>
      </c>
      <c r="I10" s="48">
        <v>6.7</v>
      </c>
      <c r="J10" s="48">
        <v>34.200000000000003</v>
      </c>
      <c r="K10" s="49" t="s">
        <v>47</v>
      </c>
      <c r="L10" s="48">
        <v>1.9</v>
      </c>
    </row>
    <row r="11" spans="1:12" ht="15" x14ac:dyDescent="0.25">
      <c r="A11" s="25"/>
      <c r="B11" s="16"/>
      <c r="C11" s="11"/>
      <c r="D11" s="7" t="s">
        <v>23</v>
      </c>
      <c r="E11" s="50" t="s">
        <v>62</v>
      </c>
      <c r="F11" s="48">
        <v>30</v>
      </c>
      <c r="G11" s="48">
        <v>2.2999999999999998</v>
      </c>
      <c r="H11" s="48">
        <v>0.2</v>
      </c>
      <c r="I11" s="48">
        <v>14.8</v>
      </c>
      <c r="J11" s="48">
        <v>70.3</v>
      </c>
      <c r="K11" s="49" t="s">
        <v>47</v>
      </c>
      <c r="L11" s="48">
        <v>2.4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21.600000000000005</v>
      </c>
      <c r="H13" s="21">
        <f>SUM(H6:H12)</f>
        <v>29.999999999999996</v>
      </c>
      <c r="I13" s="21">
        <f>SUM(I6:I12)</f>
        <v>60.300000000000011</v>
      </c>
      <c r="J13" s="21">
        <f>SUM(J6:J12)</f>
        <v>598.1</v>
      </c>
      <c r="K13" s="27"/>
      <c r="L13" s="21">
        <f>SUM(L6:L12)</f>
        <v>98.500000000000014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500</v>
      </c>
      <c r="G47" s="34">
        <f>G13+G17+G27+G32+G39+G46</f>
        <v>21.600000000000005</v>
      </c>
      <c r="H47" s="34">
        <f>H13+H17+H27+H32+H39+H46</f>
        <v>29.999999999999996</v>
      </c>
      <c r="I47" s="34">
        <f>I13+I17+I27+I32+I39+I46</f>
        <v>60.300000000000011</v>
      </c>
      <c r="J47" s="34">
        <f>J13+J17+J27+J32+J39+J46</f>
        <v>598.1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27</v>
      </c>
      <c r="E48" s="47" t="s">
        <v>68</v>
      </c>
      <c r="F48" s="48">
        <v>20</v>
      </c>
      <c r="G48" s="48">
        <v>4.5999999999999996</v>
      </c>
      <c r="H48" s="48">
        <v>5.9</v>
      </c>
      <c r="I48" s="48">
        <v>0</v>
      </c>
      <c r="J48" s="48">
        <v>71.7</v>
      </c>
      <c r="K48" s="48" t="s">
        <v>50</v>
      </c>
      <c r="L48" s="48">
        <v>18.18</v>
      </c>
    </row>
    <row r="49" spans="1:12" ht="15" x14ac:dyDescent="0.25">
      <c r="A49" s="15"/>
      <c r="B49" s="16"/>
      <c r="C49" s="11"/>
      <c r="D49" s="7" t="s">
        <v>21</v>
      </c>
      <c r="E49" s="50" t="s">
        <v>69</v>
      </c>
      <c r="F49" s="51">
        <v>200</v>
      </c>
      <c r="G49" s="51">
        <v>4.3</v>
      </c>
      <c r="H49" s="51">
        <v>6.5</v>
      </c>
      <c r="I49" s="51">
        <v>4.0999999999999996</v>
      </c>
      <c r="J49" s="51">
        <v>91.8</v>
      </c>
      <c r="K49" s="51" t="s">
        <v>73</v>
      </c>
      <c r="L49" s="51">
        <v>16.36</v>
      </c>
    </row>
    <row r="50" spans="1:12" ht="15.75" thickBot="1" x14ac:dyDescent="0.3">
      <c r="A50" s="15"/>
      <c r="B50" s="16"/>
      <c r="C50" s="11"/>
      <c r="D50" s="7" t="s">
        <v>22</v>
      </c>
      <c r="E50" s="50" t="s">
        <v>70</v>
      </c>
      <c r="F50" s="51">
        <v>200</v>
      </c>
      <c r="G50" s="51">
        <v>0.2</v>
      </c>
      <c r="H50" s="51">
        <v>0.1</v>
      </c>
      <c r="I50" s="51">
        <v>6.6</v>
      </c>
      <c r="J50" s="51">
        <v>27.9</v>
      </c>
      <c r="K50" s="51" t="s">
        <v>74</v>
      </c>
      <c r="L50" s="51">
        <v>3.49</v>
      </c>
    </row>
    <row r="51" spans="1:12" ht="15.75" thickBot="1" x14ac:dyDescent="0.3">
      <c r="A51" s="15"/>
      <c r="B51" s="16"/>
      <c r="C51" s="11"/>
      <c r="D51" s="7" t="s">
        <v>23</v>
      </c>
      <c r="E51" s="50" t="s">
        <v>63</v>
      </c>
      <c r="F51" s="48">
        <v>20</v>
      </c>
      <c r="G51" s="48">
        <v>1.3</v>
      </c>
      <c r="H51" s="48">
        <v>0.2</v>
      </c>
      <c r="I51" s="48">
        <v>6.7</v>
      </c>
      <c r="J51" s="48">
        <v>34.200000000000003</v>
      </c>
      <c r="K51" s="49" t="s">
        <v>47</v>
      </c>
      <c r="L51" s="48">
        <v>1.9</v>
      </c>
    </row>
    <row r="52" spans="1:12" ht="15" x14ac:dyDescent="0.25">
      <c r="A52" s="15"/>
      <c r="B52" s="16"/>
      <c r="C52" s="11"/>
      <c r="D52" s="7" t="s">
        <v>23</v>
      </c>
      <c r="E52" s="50" t="s">
        <v>62</v>
      </c>
      <c r="F52" s="48">
        <v>30</v>
      </c>
      <c r="G52" s="48">
        <v>2.2999999999999998</v>
      </c>
      <c r="H52" s="48">
        <v>0.2</v>
      </c>
      <c r="I52" s="48">
        <v>14.8</v>
      </c>
      <c r="J52" s="48">
        <v>70.3</v>
      </c>
      <c r="K52" s="49" t="s">
        <v>47</v>
      </c>
      <c r="L52" s="48">
        <v>2.4</v>
      </c>
    </row>
    <row r="53" spans="1:12" ht="15" x14ac:dyDescent="0.25">
      <c r="A53" s="15"/>
      <c r="B53" s="16"/>
      <c r="C53" s="11"/>
      <c r="D53" s="7" t="s">
        <v>72</v>
      </c>
      <c r="E53" s="50" t="s">
        <v>71</v>
      </c>
      <c r="F53" s="51">
        <v>50</v>
      </c>
      <c r="G53" s="51">
        <v>3.8</v>
      </c>
      <c r="H53" s="51">
        <v>4.9000000000000004</v>
      </c>
      <c r="I53" s="51">
        <v>37.200000000000003</v>
      </c>
      <c r="J53" s="51">
        <v>207.9</v>
      </c>
      <c r="K53" s="51" t="s">
        <v>47</v>
      </c>
      <c r="L53" s="51">
        <v>12.5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>SUM(G48:G54)</f>
        <v>16.5</v>
      </c>
      <c r="H55" s="21">
        <f>SUM(H48:H54)</f>
        <v>17.799999999999997</v>
      </c>
      <c r="I55" s="21">
        <f>SUM(I48:I54)</f>
        <v>69.400000000000006</v>
      </c>
      <c r="J55" s="21">
        <f>SUM(J48:J54)</f>
        <v>503.80000000000007</v>
      </c>
      <c r="K55" s="27"/>
      <c r="L55" s="21">
        <f>SUM(L48:L54)</f>
        <v>54.83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520</v>
      </c>
      <c r="G89" s="34">
        <f>G55+G59+G69+G74+G81+G88</f>
        <v>16.5</v>
      </c>
      <c r="H89" s="34">
        <f>H55+H59+H69+H74+H81+H88</f>
        <v>17.799999999999997</v>
      </c>
      <c r="I89" s="34">
        <f>I55+I59+I69+I74+I81+I88</f>
        <v>69.400000000000006</v>
      </c>
      <c r="J89" s="34">
        <f>J55+J59+J69+J74+J81+J88</f>
        <v>503.80000000000007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180</v>
      </c>
      <c r="G90" s="48">
        <v>15.2</v>
      </c>
      <c r="H90" s="48">
        <v>21.6</v>
      </c>
      <c r="I90" s="48">
        <v>3.9</v>
      </c>
      <c r="J90" s="48">
        <v>270.60000000000002</v>
      </c>
      <c r="K90" s="48" t="s">
        <v>78</v>
      </c>
      <c r="L90" s="48">
        <v>54.95</v>
      </c>
    </row>
    <row r="91" spans="1:12" ht="15.75" thickBot="1" x14ac:dyDescent="0.3">
      <c r="A91" s="25"/>
      <c r="B91" s="16"/>
      <c r="C91" s="11"/>
      <c r="D91" s="7" t="s">
        <v>22</v>
      </c>
      <c r="E91" s="50" t="s">
        <v>76</v>
      </c>
      <c r="F91" s="51">
        <v>200</v>
      </c>
      <c r="G91" s="51">
        <v>4</v>
      </c>
      <c r="H91" s="51">
        <v>3.1</v>
      </c>
      <c r="I91" s="51">
        <v>14.9</v>
      </c>
      <c r="J91" s="51">
        <v>103.9</v>
      </c>
      <c r="K91" s="51" t="s">
        <v>79</v>
      </c>
      <c r="L91" s="51">
        <v>10.46</v>
      </c>
    </row>
    <row r="92" spans="1:12" ht="15.75" thickBot="1" x14ac:dyDescent="0.3">
      <c r="A92" s="25"/>
      <c r="B92" s="16"/>
      <c r="C92" s="11"/>
      <c r="D92" s="7" t="s">
        <v>23</v>
      </c>
      <c r="E92" s="50" t="s">
        <v>63</v>
      </c>
      <c r="F92" s="48">
        <v>30</v>
      </c>
      <c r="G92" s="48">
        <v>2</v>
      </c>
      <c r="H92" s="48">
        <v>0.4</v>
      </c>
      <c r="I92" s="48">
        <v>10</v>
      </c>
      <c r="J92" s="48">
        <v>51.2</v>
      </c>
      <c r="K92" s="49" t="s">
        <v>47</v>
      </c>
      <c r="L92" s="48">
        <v>2.85</v>
      </c>
    </row>
    <row r="93" spans="1:12" ht="15" x14ac:dyDescent="0.25">
      <c r="A93" s="25"/>
      <c r="B93" s="16"/>
      <c r="C93" s="11"/>
      <c r="D93" s="7" t="s">
        <v>23</v>
      </c>
      <c r="E93" s="50" t="s">
        <v>62</v>
      </c>
      <c r="F93" s="48">
        <v>30</v>
      </c>
      <c r="G93" s="48">
        <v>2.2999999999999998</v>
      </c>
      <c r="H93" s="48">
        <v>0.2</v>
      </c>
      <c r="I93" s="48">
        <v>14.8</v>
      </c>
      <c r="J93" s="48">
        <v>70.3</v>
      </c>
      <c r="K93" s="49" t="s">
        <v>47</v>
      </c>
      <c r="L93" s="48">
        <v>2.4</v>
      </c>
    </row>
    <row r="94" spans="1:12" ht="15" x14ac:dyDescent="0.25">
      <c r="A94" s="25"/>
      <c r="B94" s="16"/>
      <c r="C94" s="11"/>
      <c r="D94" s="7" t="s">
        <v>27</v>
      </c>
      <c r="E94" s="50" t="s">
        <v>77</v>
      </c>
      <c r="F94" s="51">
        <v>60</v>
      </c>
      <c r="G94" s="51">
        <v>10.199999999999999</v>
      </c>
      <c r="H94" s="51">
        <v>5.0999999999999996</v>
      </c>
      <c r="I94" s="51">
        <v>0</v>
      </c>
      <c r="J94" s="51">
        <v>86.7</v>
      </c>
      <c r="K94" s="51" t="s">
        <v>47</v>
      </c>
      <c r="L94" s="51">
        <v>24.36</v>
      </c>
    </row>
    <row r="95" spans="1:12" ht="15" x14ac:dyDescent="0.25">
      <c r="A95" s="25"/>
      <c r="B95" s="16"/>
      <c r="C95" s="11"/>
      <c r="D95" s="7"/>
      <c r="E95" s="50"/>
      <c r="F95" s="51"/>
      <c r="G95" s="51"/>
      <c r="H95" s="51"/>
      <c r="I95" s="51"/>
      <c r="J95" s="51"/>
      <c r="K95" s="51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1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33.700000000000003</v>
      </c>
      <c r="H97" s="21">
        <f>SUM(H90:H96)</f>
        <v>30.4</v>
      </c>
      <c r="I97" s="21">
        <f>SUM(I90:I96)</f>
        <v>43.6</v>
      </c>
      <c r="J97" s="21">
        <f>SUM(J90:J96)</f>
        <v>582.70000000000005</v>
      </c>
      <c r="K97" s="27"/>
      <c r="L97" s="21">
        <f>SUM(L90:L96)</f>
        <v>95.02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500</v>
      </c>
      <c r="G131" s="34">
        <f>G97+G101+G111+G116+G123+G130</f>
        <v>33.700000000000003</v>
      </c>
      <c r="H131" s="34">
        <f>H97+H101+H111+H116+H123+H130</f>
        <v>30.4</v>
      </c>
      <c r="I131" s="34">
        <f>I97+I101+I111+I116+I123+I130</f>
        <v>43.6</v>
      </c>
      <c r="J131" s="34">
        <f>J97+J101+J111+J116+J123+J130</f>
        <v>582.70000000000005</v>
      </c>
      <c r="K131" s="35"/>
      <c r="L131" s="34">
        <f ca="1">L97+L101+L111+L116+L123+L130</f>
        <v>0</v>
      </c>
    </row>
    <row r="132" spans="1:12" ht="15.75" thickBot="1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80</v>
      </c>
      <c r="F132" s="48">
        <v>150</v>
      </c>
      <c r="G132" s="48">
        <v>5.3</v>
      </c>
      <c r="H132" s="48">
        <v>4.9000000000000004</v>
      </c>
      <c r="I132" s="48">
        <v>32.799999999999997</v>
      </c>
      <c r="J132" s="48">
        <v>196.8</v>
      </c>
      <c r="K132" s="48" t="s">
        <v>84</v>
      </c>
      <c r="L132" s="48">
        <v>13.57</v>
      </c>
    </row>
    <row r="133" spans="1:12" ht="15" x14ac:dyDescent="0.25">
      <c r="A133" s="25"/>
      <c r="B133" s="16"/>
      <c r="C133" s="11"/>
      <c r="D133" s="5" t="s">
        <v>21</v>
      </c>
      <c r="E133" s="50" t="s">
        <v>81</v>
      </c>
      <c r="F133" s="51">
        <v>90</v>
      </c>
      <c r="G133" s="51">
        <v>11.1</v>
      </c>
      <c r="H133" s="51">
        <v>9</v>
      </c>
      <c r="I133" s="51">
        <v>6.5</v>
      </c>
      <c r="J133" s="51">
        <v>151.1</v>
      </c>
      <c r="K133" s="51" t="s">
        <v>47</v>
      </c>
      <c r="L133" s="51">
        <v>40.5</v>
      </c>
    </row>
    <row r="134" spans="1:12" ht="15" x14ac:dyDescent="0.25">
      <c r="A134" s="25"/>
      <c r="B134" s="16"/>
      <c r="C134" s="11"/>
      <c r="D134" s="7" t="s">
        <v>51</v>
      </c>
      <c r="E134" s="50" t="s">
        <v>82</v>
      </c>
      <c r="F134" s="51">
        <v>30</v>
      </c>
      <c r="G134" s="51">
        <v>1</v>
      </c>
      <c r="H134" s="51">
        <v>0.7</v>
      </c>
      <c r="I134" s="51">
        <v>2.7</v>
      </c>
      <c r="J134" s="51">
        <v>21.2</v>
      </c>
      <c r="K134" s="51" t="s">
        <v>85</v>
      </c>
      <c r="L134" s="51">
        <v>3.09</v>
      </c>
    </row>
    <row r="135" spans="1:12" ht="15.75" thickBot="1" x14ac:dyDescent="0.3">
      <c r="A135" s="25"/>
      <c r="B135" s="16"/>
      <c r="C135" s="11"/>
      <c r="D135" s="7" t="s">
        <v>22</v>
      </c>
      <c r="E135" s="50" t="s">
        <v>83</v>
      </c>
      <c r="F135" s="51">
        <v>200</v>
      </c>
      <c r="G135" s="51">
        <v>0.5</v>
      </c>
      <c r="H135" s="51">
        <v>0</v>
      </c>
      <c r="I135" s="51">
        <v>19.8</v>
      </c>
      <c r="J135" s="51">
        <v>81</v>
      </c>
      <c r="K135" s="51" t="s">
        <v>86</v>
      </c>
      <c r="L135" s="51">
        <v>7.92</v>
      </c>
    </row>
    <row r="136" spans="1:12" ht="15.75" thickBot="1" x14ac:dyDescent="0.3">
      <c r="A136" s="25"/>
      <c r="B136" s="16"/>
      <c r="C136" s="11"/>
      <c r="D136" s="7" t="s">
        <v>23</v>
      </c>
      <c r="E136" s="50" t="s">
        <v>63</v>
      </c>
      <c r="F136" s="48">
        <v>20</v>
      </c>
      <c r="G136" s="48">
        <v>1.3</v>
      </c>
      <c r="H136" s="48">
        <v>0.2</v>
      </c>
      <c r="I136" s="48">
        <v>6.7</v>
      </c>
      <c r="J136" s="48">
        <v>34.200000000000003</v>
      </c>
      <c r="K136" s="49" t="s">
        <v>47</v>
      </c>
      <c r="L136" s="48">
        <v>1.9</v>
      </c>
    </row>
    <row r="137" spans="1:12" ht="15" x14ac:dyDescent="0.25">
      <c r="A137" s="25"/>
      <c r="B137" s="16"/>
      <c r="C137" s="11"/>
      <c r="D137" s="7" t="s">
        <v>23</v>
      </c>
      <c r="E137" s="50" t="s">
        <v>62</v>
      </c>
      <c r="F137" s="48">
        <v>30</v>
      </c>
      <c r="G137" s="48">
        <v>2.2999999999999998</v>
      </c>
      <c r="H137" s="48">
        <v>0.2</v>
      </c>
      <c r="I137" s="48">
        <v>14.8</v>
      </c>
      <c r="J137" s="48">
        <v>70.3</v>
      </c>
      <c r="K137" s="49" t="s">
        <v>47</v>
      </c>
      <c r="L137" s="48">
        <v>2.4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520</v>
      </c>
      <c r="G139" s="21">
        <f>SUM(G132:G138)</f>
        <v>21.5</v>
      </c>
      <c r="H139" s="21">
        <f>SUM(H132:H138)</f>
        <v>14.999999999999998</v>
      </c>
      <c r="I139" s="21">
        <f>SUM(I132:I138)</f>
        <v>83.3</v>
      </c>
      <c r="J139" s="21">
        <f>SUM(J132:J138)</f>
        <v>554.59999999999991</v>
      </c>
      <c r="K139" s="27"/>
      <c r="L139" s="21">
        <f>SUM(L132:L138)</f>
        <v>69.38000000000001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520</v>
      </c>
      <c r="G173" s="34">
        <f>G139+G143+G153+G158+G165+G172</f>
        <v>21.5</v>
      </c>
      <c r="H173" s="34">
        <f>H139+H143+H153+H158+H165+H172</f>
        <v>14.999999999999998</v>
      </c>
      <c r="I173" s="34">
        <f>I139+I143+I153+I158+I165+I172</f>
        <v>83.3</v>
      </c>
      <c r="J173" s="34">
        <f>J139+J143+J153+J158+J165+J172</f>
        <v>554.59999999999991</v>
      </c>
      <c r="K173" s="35"/>
      <c r="L173" s="34">
        <f ca="1">L139+L143+L153+L158+L165+L172</f>
        <v>0</v>
      </c>
    </row>
    <row r="174" spans="1:12" ht="15.75" thickBot="1" x14ac:dyDescent="0.3">
      <c r="A174" s="22">
        <v>1</v>
      </c>
      <c r="B174" s="23">
        <v>5</v>
      </c>
      <c r="C174" s="24" t="s">
        <v>20</v>
      </c>
      <c r="D174" s="5" t="s">
        <v>27</v>
      </c>
      <c r="E174" s="47" t="s">
        <v>60</v>
      </c>
      <c r="F174" s="48">
        <v>60</v>
      </c>
      <c r="G174" s="48">
        <v>0.5</v>
      </c>
      <c r="H174" s="48">
        <v>0.1</v>
      </c>
      <c r="I174" s="48">
        <v>1.5</v>
      </c>
      <c r="J174" s="48">
        <v>8.5</v>
      </c>
      <c r="K174" s="48" t="s">
        <v>64</v>
      </c>
      <c r="L174" s="48">
        <v>18.600000000000001</v>
      </c>
    </row>
    <row r="175" spans="1:12" ht="15.75" thickBot="1" x14ac:dyDescent="0.3">
      <c r="A175" s="25"/>
      <c r="B175" s="16"/>
      <c r="C175" s="11"/>
      <c r="D175" s="5" t="s">
        <v>21</v>
      </c>
      <c r="E175" s="50" t="s">
        <v>54</v>
      </c>
      <c r="F175" s="51">
        <v>150</v>
      </c>
      <c r="G175" s="51">
        <v>3.1</v>
      </c>
      <c r="H175" s="51">
        <v>5.3</v>
      </c>
      <c r="I175" s="51">
        <v>19.8</v>
      </c>
      <c r="J175" s="51">
        <v>139.4</v>
      </c>
      <c r="K175" s="51" t="s">
        <v>55</v>
      </c>
      <c r="L175" s="51">
        <v>24.06</v>
      </c>
    </row>
    <row r="176" spans="1:12" ht="15" x14ac:dyDescent="0.25">
      <c r="A176" s="25"/>
      <c r="B176" s="16"/>
      <c r="C176" s="11"/>
      <c r="D176" s="5" t="s">
        <v>21</v>
      </c>
      <c r="E176" s="50" t="s">
        <v>108</v>
      </c>
      <c r="F176" s="51">
        <v>90</v>
      </c>
      <c r="G176" s="51">
        <v>11.8</v>
      </c>
      <c r="H176" s="51">
        <v>6.8</v>
      </c>
      <c r="I176" s="51">
        <v>2.6</v>
      </c>
      <c r="J176" s="51">
        <v>118.5</v>
      </c>
      <c r="K176" s="51" t="s">
        <v>88</v>
      </c>
      <c r="L176" s="51">
        <v>23.58</v>
      </c>
    </row>
    <row r="177" spans="1:12" ht="15" x14ac:dyDescent="0.25">
      <c r="A177" s="25"/>
      <c r="B177" s="16"/>
      <c r="C177" s="11"/>
      <c r="D177" s="7" t="s">
        <v>51</v>
      </c>
      <c r="E177" s="50" t="s">
        <v>87</v>
      </c>
      <c r="F177" s="51">
        <v>30</v>
      </c>
      <c r="G177" s="51">
        <v>0.4</v>
      </c>
      <c r="H177" s="51">
        <v>2.5</v>
      </c>
      <c r="I177" s="51">
        <v>1</v>
      </c>
      <c r="J177" s="51">
        <v>27.9</v>
      </c>
      <c r="K177" s="51" t="s">
        <v>89</v>
      </c>
      <c r="L177" s="51">
        <v>5.16</v>
      </c>
    </row>
    <row r="178" spans="1:12" ht="15.75" thickBot="1" x14ac:dyDescent="0.3">
      <c r="A178" s="25"/>
      <c r="B178" s="16"/>
      <c r="C178" s="11"/>
      <c r="D178" s="7" t="s">
        <v>22</v>
      </c>
      <c r="E178" s="50" t="s">
        <v>61</v>
      </c>
      <c r="F178" s="51">
        <v>200</v>
      </c>
      <c r="G178" s="51">
        <v>0.6</v>
      </c>
      <c r="H178" s="51">
        <v>0.2</v>
      </c>
      <c r="I178" s="51">
        <v>15.1</v>
      </c>
      <c r="J178" s="51">
        <v>65.400000000000006</v>
      </c>
      <c r="K178" s="51" t="s">
        <v>65</v>
      </c>
      <c r="L178" s="51">
        <v>9.24</v>
      </c>
    </row>
    <row r="179" spans="1:12" ht="15.75" thickBot="1" x14ac:dyDescent="0.3">
      <c r="A179" s="25"/>
      <c r="B179" s="16"/>
      <c r="C179" s="11"/>
      <c r="D179" s="7" t="s">
        <v>23</v>
      </c>
      <c r="E179" s="50" t="s">
        <v>62</v>
      </c>
      <c r="F179" s="48">
        <v>35</v>
      </c>
      <c r="G179" s="48">
        <v>2.7</v>
      </c>
      <c r="H179" s="48">
        <v>0.3</v>
      </c>
      <c r="I179" s="48">
        <v>17.2</v>
      </c>
      <c r="J179" s="48">
        <v>82</v>
      </c>
      <c r="K179" s="49" t="s">
        <v>47</v>
      </c>
      <c r="L179" s="48">
        <v>2.8</v>
      </c>
    </row>
    <row r="180" spans="1:12" ht="15" x14ac:dyDescent="0.25">
      <c r="A180" s="25"/>
      <c r="B180" s="16"/>
      <c r="C180" s="11"/>
      <c r="D180" s="7" t="s">
        <v>23</v>
      </c>
      <c r="E180" s="50" t="s">
        <v>63</v>
      </c>
      <c r="F180" s="48">
        <v>20</v>
      </c>
      <c r="G180" s="48">
        <v>1.3</v>
      </c>
      <c r="H180" s="48">
        <v>0.2</v>
      </c>
      <c r="I180" s="48">
        <v>6.7</v>
      </c>
      <c r="J180" s="48">
        <v>34.200000000000003</v>
      </c>
      <c r="K180" s="49" t="s">
        <v>47</v>
      </c>
      <c r="L180" s="48">
        <v>1.9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585</v>
      </c>
      <c r="G181" s="21">
        <f>SUM(G174:G180)</f>
        <v>20.400000000000002</v>
      </c>
      <c r="H181" s="21">
        <f>SUM(H174:H180)</f>
        <v>15.399999999999999</v>
      </c>
      <c r="I181" s="21">
        <f>SUM(I174:I180)</f>
        <v>63.900000000000006</v>
      </c>
      <c r="J181" s="21">
        <f>SUM(J174:J180)</f>
        <v>475.89999999999992</v>
      </c>
      <c r="K181" s="27"/>
      <c r="L181" s="21">
        <f>SUM(L174:L180)</f>
        <v>85.339999999999989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585</v>
      </c>
      <c r="G215" s="34">
        <f>G181+G185+G195+G200+G207+G214</f>
        <v>20.400000000000002</v>
      </c>
      <c r="H215" s="34">
        <f>H181+H185+H195+H200+H207+H214</f>
        <v>15.399999999999999</v>
      </c>
      <c r="I215" s="34">
        <f>I181+I185+I195+I200+I207+I214</f>
        <v>63.900000000000006</v>
      </c>
      <c r="J215" s="34">
        <f>J181+J185+J195+J200+J207+J214</f>
        <v>475.89999999999992</v>
      </c>
      <c r="K215" s="35"/>
      <c r="L215" s="34">
        <f ca="1">L181+L185+L195+L200+L207+L214</f>
        <v>0</v>
      </c>
    </row>
    <row r="216" spans="1:12" ht="15" x14ac:dyDescent="0.25">
      <c r="A216" s="22">
        <v>2</v>
      </c>
      <c r="B216" s="23">
        <v>6</v>
      </c>
      <c r="C216" s="24" t="s">
        <v>20</v>
      </c>
      <c r="D216" s="5" t="s">
        <v>21</v>
      </c>
      <c r="E216" s="47" t="s">
        <v>90</v>
      </c>
      <c r="F216" s="48">
        <v>200</v>
      </c>
      <c r="G216" s="48">
        <v>39.5</v>
      </c>
      <c r="H216" s="48">
        <v>14.2</v>
      </c>
      <c r="I216" s="48">
        <v>28.9</v>
      </c>
      <c r="J216" s="48">
        <v>401.7</v>
      </c>
      <c r="K216" s="48" t="s">
        <v>92</v>
      </c>
      <c r="L216" s="48">
        <v>76.989999999999995</v>
      </c>
    </row>
    <row r="217" spans="1:12" ht="15.75" thickBot="1" x14ac:dyDescent="0.3">
      <c r="A217" s="25"/>
      <c r="B217" s="16"/>
      <c r="C217" s="11"/>
      <c r="D217" s="7" t="s">
        <v>22</v>
      </c>
      <c r="E217" s="50" t="s">
        <v>91</v>
      </c>
      <c r="F217" s="51">
        <v>200</v>
      </c>
      <c r="G217" s="51">
        <v>0.4</v>
      </c>
      <c r="H217" s="51">
        <v>0.1</v>
      </c>
      <c r="I217" s="51">
        <v>18.3</v>
      </c>
      <c r="J217" s="51">
        <v>75.900000000000006</v>
      </c>
      <c r="K217" s="51" t="s">
        <v>93</v>
      </c>
      <c r="L217" s="51">
        <v>8.24</v>
      </c>
    </row>
    <row r="218" spans="1:12" ht="15.75" thickBot="1" x14ac:dyDescent="0.3">
      <c r="A218" s="25"/>
      <c r="B218" s="16"/>
      <c r="C218" s="11"/>
      <c r="D218" s="7" t="s">
        <v>23</v>
      </c>
      <c r="E218" s="50" t="s">
        <v>63</v>
      </c>
      <c r="F218" s="48">
        <v>30</v>
      </c>
      <c r="G218" s="48">
        <v>2</v>
      </c>
      <c r="H218" s="48">
        <v>0.4</v>
      </c>
      <c r="I218" s="48">
        <v>10</v>
      </c>
      <c r="J218" s="48">
        <v>51.2</v>
      </c>
      <c r="K218" s="49" t="s">
        <v>47</v>
      </c>
      <c r="L218" s="48">
        <v>2.85</v>
      </c>
    </row>
    <row r="219" spans="1:12" ht="15" x14ac:dyDescent="0.25">
      <c r="A219" s="25"/>
      <c r="B219" s="16"/>
      <c r="C219" s="11"/>
      <c r="D219" s="7" t="s">
        <v>23</v>
      </c>
      <c r="E219" s="50" t="s">
        <v>62</v>
      </c>
      <c r="F219" s="48">
        <v>30</v>
      </c>
      <c r="G219" s="48">
        <v>2.2999999999999998</v>
      </c>
      <c r="H219" s="48">
        <v>0.2</v>
      </c>
      <c r="I219" s="48">
        <v>14.8</v>
      </c>
      <c r="J219" s="48">
        <v>70.3</v>
      </c>
      <c r="K219" s="49" t="s">
        <v>47</v>
      </c>
      <c r="L219" s="48">
        <v>2.4</v>
      </c>
    </row>
    <row r="220" spans="1:12" ht="15" x14ac:dyDescent="0.25">
      <c r="A220" s="25"/>
      <c r="B220" s="16"/>
      <c r="C220" s="11"/>
      <c r="D220" s="7" t="s">
        <v>24</v>
      </c>
      <c r="E220" s="50" t="s">
        <v>49</v>
      </c>
      <c r="F220" s="51">
        <v>90</v>
      </c>
      <c r="G220" s="51">
        <v>0.4</v>
      </c>
      <c r="H220" s="51">
        <v>0.4</v>
      </c>
      <c r="I220" s="51">
        <v>8.8000000000000007</v>
      </c>
      <c r="J220" s="51">
        <v>40</v>
      </c>
      <c r="K220" s="52" t="s">
        <v>47</v>
      </c>
      <c r="L220" s="51">
        <v>16.829999999999998</v>
      </c>
    </row>
    <row r="221" spans="1:12" ht="15" x14ac:dyDescent="0.25">
      <c r="A221" s="25"/>
      <c r="B221" s="16"/>
      <c r="C221" s="11"/>
      <c r="D221" s="7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550</v>
      </c>
      <c r="G223" s="21">
        <f>SUM(G216:G222)</f>
        <v>44.599999999999994</v>
      </c>
      <c r="H223" s="21">
        <f>SUM(H216:H222)</f>
        <v>15.299999999999999</v>
      </c>
      <c r="I223" s="21">
        <f>SUM(I216:I222)</f>
        <v>80.8</v>
      </c>
      <c r="J223" s="21">
        <f>SUM(J216:J222)</f>
        <v>639.1</v>
      </c>
      <c r="K223" s="27"/>
      <c r="L223" s="21">
        <f>SUM(L216:L222)</f>
        <v>107.30999999999999</v>
      </c>
    </row>
    <row r="224" spans="1:12" ht="15" x14ac:dyDescent="0.25">
      <c r="A224" s="28">
        <f>A216</f>
        <v>2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2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 x14ac:dyDescent="0.25">
      <c r="A238" s="28">
        <f>A216</f>
        <v>2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2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2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thickBot="1" x14ac:dyDescent="0.25">
      <c r="A257" s="31">
        <f>A216</f>
        <v>2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550</v>
      </c>
      <c r="G257" s="34">
        <f>G223+G227+G237+G242+G249+G256</f>
        <v>44.599999999999994</v>
      </c>
      <c r="H257" s="34">
        <f>H223+H227+H237+H242+H249+H256</f>
        <v>15.299999999999999</v>
      </c>
      <c r="I257" s="34">
        <f>I223+I227+I237+I242+I249+I256</f>
        <v>80.8</v>
      </c>
      <c r="J257" s="34">
        <f>J223+J227+J237+J242+J249+J256</f>
        <v>639.1</v>
      </c>
      <c r="K257" s="35"/>
      <c r="L257" s="34">
        <f ca="1">L223+L227+L237+L242+L249+L256</f>
        <v>0</v>
      </c>
    </row>
    <row r="258" spans="1:12" ht="15.75" thickBot="1" x14ac:dyDescent="0.3">
      <c r="A258" s="22">
        <v>2</v>
      </c>
      <c r="B258" s="23">
        <v>7</v>
      </c>
      <c r="C258" s="24" t="s">
        <v>20</v>
      </c>
      <c r="D258" s="5" t="s">
        <v>48</v>
      </c>
      <c r="E258" s="47" t="s">
        <v>94</v>
      </c>
      <c r="F258" s="48">
        <v>60</v>
      </c>
      <c r="G258" s="48">
        <v>1.1000000000000001</v>
      </c>
      <c r="H258" s="48">
        <v>3.2</v>
      </c>
      <c r="I258" s="48">
        <v>10</v>
      </c>
      <c r="J258" s="48">
        <v>73.400000000000006</v>
      </c>
      <c r="K258" s="48" t="s">
        <v>59</v>
      </c>
      <c r="L258" s="48">
        <v>11.88</v>
      </c>
    </row>
    <row r="259" spans="1:12" ht="15" x14ac:dyDescent="0.25">
      <c r="A259" s="25"/>
      <c r="B259" s="16"/>
      <c r="C259" s="11"/>
      <c r="D259" s="5" t="s">
        <v>21</v>
      </c>
      <c r="E259" s="50" t="s">
        <v>95</v>
      </c>
      <c r="F259" s="51">
        <v>200</v>
      </c>
      <c r="G259" s="51">
        <v>27.2</v>
      </c>
      <c r="H259" s="51">
        <v>8.1</v>
      </c>
      <c r="I259" s="51">
        <v>33.200000000000003</v>
      </c>
      <c r="J259" s="51">
        <v>314.60000000000002</v>
      </c>
      <c r="K259" s="51" t="s">
        <v>96</v>
      </c>
      <c r="L259" s="51">
        <v>45</v>
      </c>
    </row>
    <row r="260" spans="1:12" ht="15.75" thickBot="1" x14ac:dyDescent="0.3">
      <c r="A260" s="25"/>
      <c r="B260" s="16"/>
      <c r="C260" s="11"/>
      <c r="D260" s="7" t="s">
        <v>22</v>
      </c>
      <c r="E260" s="50" t="s">
        <v>83</v>
      </c>
      <c r="F260" s="51">
        <v>200</v>
      </c>
      <c r="G260" s="51">
        <v>0.5</v>
      </c>
      <c r="H260" s="51">
        <v>0</v>
      </c>
      <c r="I260" s="51">
        <v>19.8</v>
      </c>
      <c r="J260" s="51">
        <v>81</v>
      </c>
      <c r="K260" s="51" t="s">
        <v>86</v>
      </c>
      <c r="L260" s="51">
        <v>7.92</v>
      </c>
    </row>
    <row r="261" spans="1:12" ht="15.75" thickBot="1" x14ac:dyDescent="0.3">
      <c r="A261" s="25"/>
      <c r="B261" s="16"/>
      <c r="C261" s="11"/>
      <c r="D261" s="7" t="s">
        <v>23</v>
      </c>
      <c r="E261" s="50" t="s">
        <v>62</v>
      </c>
      <c r="F261" s="48">
        <v>30</v>
      </c>
      <c r="G261" s="48">
        <v>2.2999999999999998</v>
      </c>
      <c r="H261" s="48">
        <v>0.2</v>
      </c>
      <c r="I261" s="48">
        <v>14.8</v>
      </c>
      <c r="J261" s="48">
        <v>70.3</v>
      </c>
      <c r="K261" s="49" t="s">
        <v>47</v>
      </c>
      <c r="L261" s="48">
        <v>2.4</v>
      </c>
    </row>
    <row r="262" spans="1:12" ht="15.75" thickBot="1" x14ac:dyDescent="0.3">
      <c r="A262" s="25"/>
      <c r="B262" s="16"/>
      <c r="C262" s="11"/>
      <c r="D262" s="7" t="s">
        <v>23</v>
      </c>
      <c r="E262" s="50" t="s">
        <v>63</v>
      </c>
      <c r="F262" s="48">
        <v>20</v>
      </c>
      <c r="G262" s="48">
        <v>1.3</v>
      </c>
      <c r="H262" s="48">
        <v>0.2</v>
      </c>
      <c r="I262" s="48">
        <v>6.7</v>
      </c>
      <c r="J262" s="48">
        <v>34.200000000000003</v>
      </c>
      <c r="K262" s="49" t="s">
        <v>47</v>
      </c>
      <c r="L262" s="48">
        <v>1.9</v>
      </c>
    </row>
    <row r="263" spans="1:12" ht="15.75" thickBot="1" x14ac:dyDescent="0.3">
      <c r="A263" s="25"/>
      <c r="B263" s="16"/>
      <c r="C263" s="11"/>
      <c r="D263" s="7"/>
      <c r="E263" s="50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7"/>
      <c r="E264" s="50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510</v>
      </c>
      <c r="G265" s="21">
        <f>SUM(G258:G264)</f>
        <v>32.4</v>
      </c>
      <c r="H265" s="21">
        <f>SUM(H258:H264)</f>
        <v>11.7</v>
      </c>
      <c r="I265" s="21">
        <f>SUM(I258:I264)</f>
        <v>84.5</v>
      </c>
      <c r="J265" s="21">
        <f>SUM(J258:J264)</f>
        <v>573.5</v>
      </c>
      <c r="K265" s="27"/>
      <c r="L265" s="21">
        <f>SUM(L258:L264)</f>
        <v>69.100000000000009</v>
      </c>
    </row>
    <row r="266" spans="1:12" ht="15" x14ac:dyDescent="0.25">
      <c r="A266" s="28">
        <f>A258</f>
        <v>2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2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2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2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2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thickBot="1" x14ac:dyDescent="0.25">
      <c r="A299" s="31">
        <f>A258</f>
        <v>2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510</v>
      </c>
      <c r="G299" s="34">
        <f>G265+G269+G279+G284+G291+G298</f>
        <v>32.4</v>
      </c>
      <c r="H299" s="34">
        <f>H265+H269+H279+H284+H291+H298</f>
        <v>11.7</v>
      </c>
      <c r="I299" s="34">
        <f>I265+I269+I279+I284+I291+I298</f>
        <v>84.5</v>
      </c>
      <c r="J299" s="34">
        <f>J265+J269+J279+J284+J291+J298</f>
        <v>573.5</v>
      </c>
      <c r="K299" s="35"/>
      <c r="L299" s="34">
        <f ca="1">L265+L269+L279+L284+L291+L298</f>
        <v>0</v>
      </c>
    </row>
    <row r="300" spans="1:12" ht="15.75" thickBot="1" x14ac:dyDescent="0.3">
      <c r="A300" s="22">
        <v>2</v>
      </c>
      <c r="B300" s="23">
        <v>8</v>
      </c>
      <c r="C300" s="24" t="s">
        <v>20</v>
      </c>
      <c r="D300" s="5" t="s">
        <v>21</v>
      </c>
      <c r="E300" s="47" t="s">
        <v>97</v>
      </c>
      <c r="F300" s="48">
        <v>150</v>
      </c>
      <c r="G300" s="48">
        <v>8.1999999999999993</v>
      </c>
      <c r="H300" s="48">
        <v>6.3</v>
      </c>
      <c r="I300" s="48">
        <v>35.9</v>
      </c>
      <c r="J300" s="48">
        <v>233.7</v>
      </c>
      <c r="K300" s="48" t="s">
        <v>100</v>
      </c>
      <c r="L300" s="48">
        <v>18.59</v>
      </c>
    </row>
    <row r="301" spans="1:12" ht="15" x14ac:dyDescent="0.25">
      <c r="A301" s="25"/>
      <c r="B301" s="16"/>
      <c r="C301" s="11"/>
      <c r="D301" s="5" t="s">
        <v>21</v>
      </c>
      <c r="E301" s="50" t="s">
        <v>98</v>
      </c>
      <c r="F301" s="51">
        <v>80</v>
      </c>
      <c r="G301" s="51">
        <v>14.6</v>
      </c>
      <c r="H301" s="51">
        <v>13.9</v>
      </c>
      <c r="I301" s="51">
        <v>13.1</v>
      </c>
      <c r="J301" s="51">
        <v>236.2</v>
      </c>
      <c r="K301" s="51" t="s">
        <v>101</v>
      </c>
      <c r="L301" s="51">
        <v>37.08</v>
      </c>
    </row>
    <row r="302" spans="1:12" ht="15" x14ac:dyDescent="0.25">
      <c r="A302" s="25"/>
      <c r="B302" s="16"/>
      <c r="C302" s="11"/>
      <c r="D302" s="7" t="s">
        <v>51</v>
      </c>
      <c r="E302" s="50" t="s">
        <v>82</v>
      </c>
      <c r="F302" s="51">
        <v>30</v>
      </c>
      <c r="G302" s="51">
        <v>1</v>
      </c>
      <c r="H302" s="51">
        <v>0.7</v>
      </c>
      <c r="I302" s="51">
        <v>2.7</v>
      </c>
      <c r="J302" s="51">
        <v>21.2</v>
      </c>
      <c r="K302" s="51" t="s">
        <v>85</v>
      </c>
      <c r="L302" s="51">
        <v>4.1399999999999997</v>
      </c>
    </row>
    <row r="303" spans="1:12" ht="15" x14ac:dyDescent="0.25">
      <c r="A303" s="25"/>
      <c r="B303" s="16"/>
      <c r="C303" s="11"/>
      <c r="D303" s="7" t="s">
        <v>22</v>
      </c>
      <c r="E303" s="50" t="s">
        <v>99</v>
      </c>
      <c r="F303" s="51">
        <v>200</v>
      </c>
      <c r="G303" s="51">
        <v>3.2</v>
      </c>
      <c r="H303" s="51">
        <v>2.5</v>
      </c>
      <c r="I303" s="51">
        <v>13.6</v>
      </c>
      <c r="J303" s="51">
        <v>89.4</v>
      </c>
      <c r="K303" s="51" t="s">
        <v>79</v>
      </c>
      <c r="L303" s="51">
        <v>9.41</v>
      </c>
    </row>
    <row r="304" spans="1:12" ht="15" x14ac:dyDescent="0.25">
      <c r="A304" s="25"/>
      <c r="B304" s="16"/>
      <c r="C304" s="11"/>
      <c r="D304" s="7" t="s">
        <v>23</v>
      </c>
      <c r="E304" s="50" t="s">
        <v>62</v>
      </c>
      <c r="F304" s="51">
        <v>25</v>
      </c>
      <c r="G304" s="51">
        <v>1.9</v>
      </c>
      <c r="H304" s="51">
        <v>0.2</v>
      </c>
      <c r="I304" s="51">
        <v>12.3</v>
      </c>
      <c r="J304" s="51">
        <v>58.6</v>
      </c>
      <c r="K304" s="51" t="s">
        <v>47</v>
      </c>
      <c r="L304" s="51">
        <v>2</v>
      </c>
    </row>
    <row r="305" spans="1:12" ht="15" x14ac:dyDescent="0.25">
      <c r="A305" s="25"/>
      <c r="B305" s="16"/>
      <c r="C305" s="11"/>
      <c r="D305" s="7" t="s">
        <v>23</v>
      </c>
      <c r="E305" s="50" t="s">
        <v>63</v>
      </c>
      <c r="F305" s="51">
        <v>15</v>
      </c>
      <c r="G305" s="51">
        <v>1</v>
      </c>
      <c r="H305" s="51">
        <v>0.2</v>
      </c>
      <c r="I305" s="51">
        <v>5</v>
      </c>
      <c r="J305" s="51">
        <v>25.6</v>
      </c>
      <c r="K305" s="52" t="s">
        <v>47</v>
      </c>
      <c r="L305" s="51">
        <v>1.43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29.899999999999995</v>
      </c>
      <c r="H307" s="21">
        <f>SUM(H300:H306)</f>
        <v>23.799999999999997</v>
      </c>
      <c r="I307" s="21">
        <f>SUM(I300:I306)</f>
        <v>82.6</v>
      </c>
      <c r="J307" s="21">
        <f>SUM(J300:J306)</f>
        <v>664.7</v>
      </c>
      <c r="K307" s="27"/>
      <c r="L307" s="21">
        <f>SUM(L300:L306)</f>
        <v>72.650000000000006</v>
      </c>
    </row>
    <row r="308" spans="1:12" ht="15" x14ac:dyDescent="0.2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8</v>
      </c>
      <c r="C341" s="59" t="s">
        <v>4</v>
      </c>
      <c r="D341" s="60"/>
      <c r="E341" s="33"/>
      <c r="F341" s="34">
        <f>F307+F311+F321+F326+F333+F340</f>
        <v>500</v>
      </c>
      <c r="G341" s="34">
        <f>G307+G311+G321+G326+G333+G340</f>
        <v>29.899999999999995</v>
      </c>
      <c r="H341" s="34">
        <f>H307+H311+H321+H326+H333+H340</f>
        <v>23.799999999999997</v>
      </c>
      <c r="I341" s="34">
        <f>I307+I311+I321+I326+I333+I340</f>
        <v>82.6</v>
      </c>
      <c r="J341" s="34">
        <f>J307+J311+J321+J326+J333+J340</f>
        <v>664.7</v>
      </c>
      <c r="K341" s="35"/>
      <c r="L341" s="34">
        <f ca="1">L307+L311+L321+L326+L333+L340</f>
        <v>0</v>
      </c>
    </row>
    <row r="342" spans="1:12" ht="15.75" thickBot="1" x14ac:dyDescent="0.3">
      <c r="A342" s="15">
        <v>2</v>
      </c>
      <c r="B342" s="16">
        <v>9</v>
      </c>
      <c r="C342" s="24" t="s">
        <v>20</v>
      </c>
      <c r="D342" s="5" t="s">
        <v>27</v>
      </c>
      <c r="E342" s="47" t="s">
        <v>60</v>
      </c>
      <c r="F342" s="48">
        <v>60</v>
      </c>
      <c r="G342" s="48">
        <v>0.5</v>
      </c>
      <c r="H342" s="48">
        <v>0.1</v>
      </c>
      <c r="I342" s="48">
        <v>1.5</v>
      </c>
      <c r="J342" s="48">
        <v>8.5</v>
      </c>
      <c r="K342" s="48" t="s">
        <v>64</v>
      </c>
      <c r="L342" s="48">
        <v>18.600000000000001</v>
      </c>
    </row>
    <row r="343" spans="1:12" ht="15.75" thickBot="1" x14ac:dyDescent="0.3">
      <c r="A343" s="15"/>
      <c r="B343" s="16"/>
      <c r="C343" s="11"/>
      <c r="D343" s="5" t="s">
        <v>21</v>
      </c>
      <c r="E343" s="50" t="s">
        <v>80</v>
      </c>
      <c r="F343" s="51">
        <v>150</v>
      </c>
      <c r="G343" s="51">
        <v>5.3</v>
      </c>
      <c r="H343" s="51">
        <v>4.9000000000000004</v>
      </c>
      <c r="I343" s="51">
        <v>32.799999999999997</v>
      </c>
      <c r="J343" s="51">
        <v>196.8</v>
      </c>
      <c r="K343" s="51" t="s">
        <v>84</v>
      </c>
      <c r="L343" s="51">
        <v>12.52</v>
      </c>
    </row>
    <row r="344" spans="1:12" ht="15" x14ac:dyDescent="0.25">
      <c r="A344" s="15"/>
      <c r="B344" s="16"/>
      <c r="C344" s="11"/>
      <c r="D344" s="5" t="s">
        <v>21</v>
      </c>
      <c r="E344" s="50" t="s">
        <v>102</v>
      </c>
      <c r="F344" s="51">
        <v>80</v>
      </c>
      <c r="G344" s="51">
        <v>12.6</v>
      </c>
      <c r="H344" s="51">
        <v>2.7</v>
      </c>
      <c r="I344" s="51">
        <v>8.6</v>
      </c>
      <c r="J344" s="51">
        <v>109.5</v>
      </c>
      <c r="K344" s="51" t="s">
        <v>103</v>
      </c>
      <c r="L344" s="51">
        <v>37.08</v>
      </c>
    </row>
    <row r="345" spans="1:12" ht="15" x14ac:dyDescent="0.25">
      <c r="A345" s="15"/>
      <c r="B345" s="16"/>
      <c r="C345" s="11"/>
      <c r="D345" s="7" t="s">
        <v>51</v>
      </c>
      <c r="E345" s="50" t="s">
        <v>52</v>
      </c>
      <c r="F345" s="51">
        <v>30</v>
      </c>
      <c r="G345" s="51">
        <v>0.8</v>
      </c>
      <c r="H345" s="51">
        <v>1.1000000000000001</v>
      </c>
      <c r="I345" s="51">
        <v>1.3</v>
      </c>
      <c r="J345" s="51">
        <v>18.7</v>
      </c>
      <c r="K345" s="51" t="s">
        <v>53</v>
      </c>
      <c r="L345" s="51">
        <v>2.2599999999999998</v>
      </c>
    </row>
    <row r="346" spans="1:12" ht="15.75" thickBot="1" x14ac:dyDescent="0.3">
      <c r="A346" s="15"/>
      <c r="B346" s="16"/>
      <c r="C346" s="11"/>
      <c r="D346" s="7" t="s">
        <v>22</v>
      </c>
      <c r="E346" s="50" t="s">
        <v>61</v>
      </c>
      <c r="F346" s="51">
        <v>200</v>
      </c>
      <c r="G346" s="51">
        <v>0.6</v>
      </c>
      <c r="H346" s="51">
        <v>0.2</v>
      </c>
      <c r="I346" s="51">
        <v>15.1</v>
      </c>
      <c r="J346" s="51">
        <v>65.400000000000006</v>
      </c>
      <c r="K346" s="51" t="s">
        <v>65</v>
      </c>
      <c r="L346" s="51">
        <v>9.24</v>
      </c>
    </row>
    <row r="347" spans="1:12" ht="15.75" thickBot="1" x14ac:dyDescent="0.3">
      <c r="A347" s="15"/>
      <c r="B347" s="16"/>
      <c r="C347" s="11"/>
      <c r="D347" s="7" t="s">
        <v>23</v>
      </c>
      <c r="E347" s="50" t="s">
        <v>62</v>
      </c>
      <c r="F347" s="48">
        <v>30</v>
      </c>
      <c r="G347" s="48">
        <v>2.2999999999999998</v>
      </c>
      <c r="H347" s="48">
        <v>0.2</v>
      </c>
      <c r="I347" s="48">
        <v>14.8</v>
      </c>
      <c r="J347" s="48">
        <v>70.3</v>
      </c>
      <c r="K347" s="49" t="s">
        <v>47</v>
      </c>
      <c r="L347" s="48">
        <v>2.4</v>
      </c>
    </row>
    <row r="348" spans="1:12" ht="15" x14ac:dyDescent="0.25">
      <c r="A348" s="15"/>
      <c r="B348" s="16"/>
      <c r="C348" s="11"/>
      <c r="D348" s="7" t="s">
        <v>23</v>
      </c>
      <c r="E348" s="50" t="s">
        <v>63</v>
      </c>
      <c r="F348" s="48">
        <v>20</v>
      </c>
      <c r="G348" s="48">
        <v>1.3</v>
      </c>
      <c r="H348" s="48">
        <v>0.2</v>
      </c>
      <c r="I348" s="48">
        <v>6.7</v>
      </c>
      <c r="J348" s="48">
        <v>34.200000000000003</v>
      </c>
      <c r="K348" s="49" t="s">
        <v>47</v>
      </c>
      <c r="L348" s="48">
        <v>1.9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>SUM(G342:G348)</f>
        <v>23.400000000000002</v>
      </c>
      <c r="H349" s="21">
        <f>SUM(H342:H348)</f>
        <v>9.3999999999999986</v>
      </c>
      <c r="I349" s="21">
        <f>SUM(I342:I348)</f>
        <v>80.8</v>
      </c>
      <c r="J349" s="21">
        <f>SUM(J342:J348)</f>
        <v>503.4</v>
      </c>
      <c r="K349" s="27"/>
      <c r="L349" s="21">
        <f>SUM(L342:L348)</f>
        <v>84.000000000000014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9</v>
      </c>
      <c r="C383" s="59" t="s">
        <v>4</v>
      </c>
      <c r="D383" s="60"/>
      <c r="E383" s="33"/>
      <c r="F383" s="34">
        <f>F349+F353+F363+F368+F375+F382</f>
        <v>570</v>
      </c>
      <c r="G383" s="34">
        <f>G349+G353+G363+G368+G375+G382</f>
        <v>23.400000000000002</v>
      </c>
      <c r="H383" s="34">
        <f>H349+H353+H363+H368+H375+H382</f>
        <v>9.3999999999999986</v>
      </c>
      <c r="I383" s="34">
        <f>I349+I353+I363+I368+I375+I382</f>
        <v>80.8</v>
      </c>
      <c r="J383" s="34">
        <f>J349+J353+J363+J368+J375+J382</f>
        <v>503.4</v>
      </c>
      <c r="K383" s="35"/>
      <c r="L383" s="34">
        <f ca="1">L349+L353+L363+L368+L375+L382</f>
        <v>0</v>
      </c>
    </row>
    <row r="384" spans="1:12" ht="15.75" thickBot="1" x14ac:dyDescent="0.3">
      <c r="A384" s="22">
        <v>2</v>
      </c>
      <c r="B384" s="23">
        <v>10</v>
      </c>
      <c r="C384" s="24" t="s">
        <v>20</v>
      </c>
      <c r="D384" s="5" t="s">
        <v>21</v>
      </c>
      <c r="E384" s="47" t="s">
        <v>104</v>
      </c>
      <c r="F384" s="48">
        <v>150</v>
      </c>
      <c r="G384" s="48">
        <v>3.6</v>
      </c>
      <c r="H384" s="48">
        <v>4.8</v>
      </c>
      <c r="I384" s="48">
        <v>36.4</v>
      </c>
      <c r="J384" s="48">
        <v>203.5</v>
      </c>
      <c r="K384" s="48" t="s">
        <v>106</v>
      </c>
      <c r="L384" s="48">
        <v>15.74</v>
      </c>
    </row>
    <row r="385" spans="1:12" ht="15" x14ac:dyDescent="0.25">
      <c r="A385" s="25"/>
      <c r="B385" s="16"/>
      <c r="C385" s="11"/>
      <c r="D385" s="5" t="s">
        <v>21</v>
      </c>
      <c r="E385" s="50" t="s">
        <v>105</v>
      </c>
      <c r="F385" s="51">
        <v>90</v>
      </c>
      <c r="G385" s="51">
        <v>12.5</v>
      </c>
      <c r="H385" s="51">
        <v>6.7</v>
      </c>
      <c r="I385" s="51">
        <v>5.7</v>
      </c>
      <c r="J385" s="51">
        <v>132.5</v>
      </c>
      <c r="K385" s="51" t="s">
        <v>107</v>
      </c>
      <c r="L385" s="51">
        <v>28.32</v>
      </c>
    </row>
    <row r="386" spans="1:12" ht="15.75" thickBot="1" x14ac:dyDescent="0.3">
      <c r="A386" s="25"/>
      <c r="B386" s="16"/>
      <c r="C386" s="11"/>
      <c r="D386" s="7" t="s">
        <v>22</v>
      </c>
      <c r="E386" s="50" t="s">
        <v>91</v>
      </c>
      <c r="F386" s="51">
        <v>200</v>
      </c>
      <c r="G386" s="51">
        <v>0.4</v>
      </c>
      <c r="H386" s="51">
        <v>0.1</v>
      </c>
      <c r="I386" s="51">
        <v>18.3</v>
      </c>
      <c r="J386" s="51">
        <v>75.900000000000006</v>
      </c>
      <c r="K386" s="51" t="s">
        <v>93</v>
      </c>
      <c r="L386" s="51">
        <v>8.39</v>
      </c>
    </row>
    <row r="387" spans="1:12" ht="15.75" thickBot="1" x14ac:dyDescent="0.3">
      <c r="A387" s="25"/>
      <c r="B387" s="16"/>
      <c r="C387" s="11"/>
      <c r="D387" s="7" t="s">
        <v>23</v>
      </c>
      <c r="E387" s="50" t="s">
        <v>62</v>
      </c>
      <c r="F387" s="48">
        <v>30</v>
      </c>
      <c r="G387" s="48">
        <v>2.2999999999999998</v>
      </c>
      <c r="H387" s="48">
        <v>0.2</v>
      </c>
      <c r="I387" s="48">
        <v>14.8</v>
      </c>
      <c r="J387" s="48">
        <v>70.3</v>
      </c>
      <c r="K387" s="49" t="s">
        <v>47</v>
      </c>
      <c r="L387" s="48">
        <v>2.4</v>
      </c>
    </row>
    <row r="388" spans="1:12" ht="15" x14ac:dyDescent="0.25">
      <c r="A388" s="25"/>
      <c r="B388" s="16"/>
      <c r="C388" s="11"/>
      <c r="D388" s="7" t="s">
        <v>23</v>
      </c>
      <c r="E388" s="50" t="s">
        <v>63</v>
      </c>
      <c r="F388" s="48">
        <v>20</v>
      </c>
      <c r="G388" s="48">
        <v>1.3</v>
      </c>
      <c r="H388" s="48">
        <v>0.2</v>
      </c>
      <c r="I388" s="48">
        <v>6.7</v>
      </c>
      <c r="J388" s="48">
        <v>34.200000000000003</v>
      </c>
      <c r="K388" s="49" t="s">
        <v>47</v>
      </c>
      <c r="L388" s="48">
        <v>1.9</v>
      </c>
    </row>
    <row r="389" spans="1:12" ht="15" x14ac:dyDescent="0.25">
      <c r="A389" s="25"/>
      <c r="B389" s="16"/>
      <c r="C389" s="11"/>
      <c r="D389" s="7" t="s">
        <v>24</v>
      </c>
      <c r="E389" s="50" t="s">
        <v>49</v>
      </c>
      <c r="F389" s="51">
        <v>90</v>
      </c>
      <c r="G389" s="51">
        <v>0.4</v>
      </c>
      <c r="H389" s="51">
        <v>0.4</v>
      </c>
      <c r="I389" s="51">
        <v>8.8000000000000007</v>
      </c>
      <c r="J389" s="51">
        <v>40</v>
      </c>
      <c r="K389" s="51" t="s">
        <v>47</v>
      </c>
      <c r="L389" s="51">
        <v>16.829999999999998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580</v>
      </c>
      <c r="G391" s="21">
        <f>SUM(G384:G390)</f>
        <v>20.5</v>
      </c>
      <c r="H391" s="21">
        <f>SUM(H384:H390)</f>
        <v>12.399999999999999</v>
      </c>
      <c r="I391" s="21">
        <f>SUM(I384:I390)</f>
        <v>90.7</v>
      </c>
      <c r="J391" s="21">
        <f>SUM(J384:J390)</f>
        <v>556.4</v>
      </c>
      <c r="K391" s="27"/>
      <c r="L391" s="21">
        <f>SUM(L384:L390)</f>
        <v>73.58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10</v>
      </c>
      <c r="C425" s="59" t="s">
        <v>4</v>
      </c>
      <c r="D425" s="60"/>
      <c r="E425" s="33"/>
      <c r="F425" s="34">
        <f>F391+F395+F405+F410+F417+F424</f>
        <v>580</v>
      </c>
      <c r="G425" s="34">
        <f>G391+G395+G405+G410+G417+G424</f>
        <v>20.5</v>
      </c>
      <c r="H425" s="34">
        <f>H391+H395+H405+H410+H417+H424</f>
        <v>12.399999999999999</v>
      </c>
      <c r="I425" s="34">
        <f>I391+I395+I405+I410+I417+I424</f>
        <v>90.7</v>
      </c>
      <c r="J425" s="34">
        <f>J391+J395+J405+J410+J417+J424</f>
        <v>556.4</v>
      </c>
      <c r="K425" s="35"/>
      <c r="L425" s="34">
        <f ca="1">L391+L395+L405+L410+L417+L424</f>
        <v>0</v>
      </c>
    </row>
    <row r="426" spans="1:12" ht="15.75" thickBot="1" x14ac:dyDescent="0.3">
      <c r="A426" s="22">
        <v>3</v>
      </c>
      <c r="B426" s="23">
        <v>11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8"/>
      <c r="L426" s="48"/>
    </row>
    <row r="427" spans="1:12" ht="15" x14ac:dyDescent="0.25">
      <c r="A427" s="25"/>
      <c r="B427" s="16"/>
      <c r="C427" s="11"/>
      <c r="D427" s="5" t="s">
        <v>48</v>
      </c>
      <c r="E427" s="50"/>
      <c r="F427" s="51"/>
      <c r="G427" s="51"/>
      <c r="H427" s="51"/>
      <c r="I427" s="51"/>
      <c r="J427" s="51"/>
      <c r="K427" s="51"/>
      <c r="L427" s="51"/>
    </row>
    <row r="428" spans="1:12" ht="15" x14ac:dyDescent="0.25">
      <c r="A428" s="25"/>
      <c r="B428" s="16"/>
      <c r="C428" s="11"/>
      <c r="D428" s="7" t="s">
        <v>23</v>
      </c>
      <c r="E428" s="50"/>
      <c r="F428" s="51"/>
      <c r="G428" s="51"/>
      <c r="H428" s="51"/>
      <c r="I428" s="51"/>
      <c r="J428" s="51"/>
      <c r="K428" s="51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1"/>
      <c r="L429" s="51"/>
    </row>
    <row r="430" spans="1:12" ht="15" x14ac:dyDescent="0.25">
      <c r="A430" s="25"/>
      <c r="B430" s="16"/>
      <c r="C430" s="11"/>
      <c r="D430" s="7" t="s">
        <v>58</v>
      </c>
      <c r="E430" s="50"/>
      <c r="F430" s="51"/>
      <c r="G430" s="51"/>
      <c r="H430" s="51"/>
      <c r="I430" s="51"/>
      <c r="J430" s="51"/>
      <c r="K430" s="51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3</v>
      </c>
      <c r="B434" s="14">
        <f>B426</f>
        <v>11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3</v>
      </c>
      <c r="B438" s="14">
        <f>B426</f>
        <v>11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 x14ac:dyDescent="0.25">
      <c r="A448" s="28">
        <f>A426</f>
        <v>3</v>
      </c>
      <c r="B448" s="14">
        <f>B426</f>
        <v>11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3</v>
      </c>
      <c r="B453" s="14">
        <f>B426</f>
        <v>11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3</v>
      </c>
      <c r="B460" s="14">
        <f>B426</f>
        <v>11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3</v>
      </c>
      <c r="B467" s="32">
        <f>B426</f>
        <v>11</v>
      </c>
      <c r="C467" s="59" t="s">
        <v>4</v>
      </c>
      <c r="D467" s="60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 x14ac:dyDescent="0.25">
      <c r="A468" s="22">
        <v>3</v>
      </c>
      <c r="B468" s="23">
        <v>12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8"/>
      <c r="L468" s="48"/>
    </row>
    <row r="469" spans="1:12" ht="15" x14ac:dyDescent="0.25">
      <c r="A469" s="25"/>
      <c r="B469" s="16"/>
      <c r="C469" s="11"/>
      <c r="D469" s="7" t="s">
        <v>22</v>
      </c>
      <c r="E469" s="50"/>
      <c r="F469" s="51"/>
      <c r="G469" s="51"/>
      <c r="H469" s="51"/>
      <c r="I469" s="51"/>
      <c r="J469" s="51"/>
      <c r="K469" s="51"/>
      <c r="L469" s="51"/>
    </row>
    <row r="470" spans="1:12" ht="15" x14ac:dyDescent="0.25">
      <c r="A470" s="25"/>
      <c r="B470" s="16"/>
      <c r="C470" s="11"/>
      <c r="D470" s="7" t="s">
        <v>23</v>
      </c>
      <c r="E470" s="50"/>
      <c r="F470" s="51"/>
      <c r="G470" s="51"/>
      <c r="H470" s="51"/>
      <c r="I470" s="51"/>
      <c r="J470" s="51"/>
      <c r="K470" s="51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1"/>
      <c r="L471" s="51"/>
    </row>
    <row r="472" spans="1:12" ht="15" x14ac:dyDescent="0.25">
      <c r="A472" s="25"/>
      <c r="B472" s="16"/>
      <c r="C472" s="11"/>
      <c r="D472" s="7" t="s">
        <v>48</v>
      </c>
      <c r="E472" s="50"/>
      <c r="F472" s="51"/>
      <c r="G472" s="51"/>
      <c r="H472" s="51"/>
      <c r="I472" s="51"/>
      <c r="J472" s="51"/>
      <c r="K472" s="51"/>
      <c r="L472" s="51"/>
    </row>
    <row r="473" spans="1:12" ht="15" x14ac:dyDescent="0.25">
      <c r="A473" s="25"/>
      <c r="B473" s="16"/>
      <c r="C473" s="11"/>
      <c r="D473" s="6" t="s">
        <v>23</v>
      </c>
      <c r="E473" s="50"/>
      <c r="F473" s="51"/>
      <c r="G473" s="51"/>
      <c r="H473" s="51"/>
      <c r="I473" s="51"/>
      <c r="J473" s="51"/>
      <c r="K473" s="51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1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3</v>
      </c>
      <c r="B476" s="14">
        <f>B468</f>
        <v>12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3</v>
      </c>
      <c r="B480" s="14">
        <f>B468</f>
        <v>12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 x14ac:dyDescent="0.25">
      <c r="A490" s="28">
        <f>A468</f>
        <v>3</v>
      </c>
      <c r="B490" s="14">
        <f>B468</f>
        <v>12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3</v>
      </c>
      <c r="B495" s="14">
        <f>B468</f>
        <v>12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3</v>
      </c>
      <c r="B502" s="14">
        <f>B468</f>
        <v>12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3</v>
      </c>
      <c r="B509" s="32">
        <f>B468</f>
        <v>12</v>
      </c>
      <c r="C509" s="59" t="s">
        <v>4</v>
      </c>
      <c r="D509" s="60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533.5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26.45</v>
      </c>
      <c r="H594" s="42">
        <f t="shared" si="0"/>
        <v>18.119999999999997</v>
      </c>
      <c r="I594" s="42">
        <f t="shared" si="0"/>
        <v>73.989999999999995</v>
      </c>
      <c r="J594" s="42">
        <f t="shared" si="0"/>
        <v>565.21999999999991</v>
      </c>
      <c r="K594" s="42"/>
      <c r="L594" s="42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2025-02-19T06:47:12Z</cp:lastPrinted>
  <dcterms:created xsi:type="dcterms:W3CDTF">2022-05-16T14:23:56Z</dcterms:created>
  <dcterms:modified xsi:type="dcterms:W3CDTF">2025-02-27T06:17:04Z</dcterms:modified>
</cp:coreProperties>
</file>